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5" windowWidth="19020" windowHeight="10395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D24" i="1" l="1"/>
  <c r="J24" i="1" l="1"/>
  <c r="G21" i="1"/>
  <c r="G17" i="1"/>
  <c r="D17" i="1"/>
  <c r="G18" i="1"/>
  <c r="D18" i="1"/>
  <c r="G15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<sst xmlns="http://schemas.openxmlformats.org/spreadsheetml/2006/main" count="49" uniqueCount="36">
  <si>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</si>
  <si>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</si>
  <si>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</si>
  <si>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</si>
  <si>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</si>
  <si>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</si>
  <si>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</si>
  <si>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</si>
  <si>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</si>
  <si>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</si>
  <si>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</si>
  <si>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</si>
  <si>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</si>
  <si>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</si>
  <si>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</si>
  <si>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</si>
  <si>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</si>
  <si>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</si>
  <si>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</si>
  <si>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</si>
  <si>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</si>
  <si>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</si>
  <si>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</si>
  <si>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</si>
  <si>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</si>
  <si>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</si>
  <si>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</si>
  <si>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</si>
  <si>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</si>
  <si>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</si>
  <si>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</si>
  <si>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</si>
  <si>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</si>
  <si>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</si>
  <si>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 Клочкова</t>
  </si>
  <si>
    <r>
      <t xml:space="preserve">МУНИЦИПАЛЬНЫЕ ПРОГРАММЫ ЗА 2024 год </t>
    </r>
    <r>
      <rPr>
        <sz val="14"/>
        <color theme="1"/>
        <rFont val="Times New Roman"/>
        <family val="1"/>
        <charset val="204"/>
      </rPr>
      <t>(на 01 июля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</si>
</sst>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1" workbookViewId="0">
      <selection activeCell="Q9" sqref="Q9"/>
    </sheetView>
  </sheetViews>
  <sheetFormatPr defaultRowHeight="15" x14ac:dyDescent="0.25"/>
  <cols>
    <col min="1" max="1" width="9.140625" customWidth="1"/>
    <col min="2" max="2" width="5.85546875" customWidth="1"/>
    <col min="3" max="3" width="28.85546875" customWidth="1"/>
    <col min="4" max="4" width="12.42578125" customWidth="1"/>
    <col min="5" max="6" width="10.5703125" customWidth="1"/>
    <col min="7" max="7" width="10.7109375" customWidth="1"/>
    <col min="8" max="8" width="11.5703125" customWidth="1"/>
    <col min="9" max="9" width="12.28515625" customWidth="1"/>
    <col min="10" max="11" width="6.5703125" customWidth="1"/>
    <col min="12" max="12" width="9.42578125" customWidth="1"/>
  </cols>
  <sheetData>
    <row r="2" spans="2:14" ht="18.75" x14ac:dyDescent="0.3">
      <c r="C2" s="18" t="s">
        <v>35</v>
      </c>
      <c r="D2" s="18"/>
      <c r="E2" s="18"/>
      <c r="F2" s="18"/>
      <c r="G2" s="18"/>
      <c r="H2" s="18"/>
      <c r="I2" s="18"/>
      <c r="J2" s="18"/>
      <c r="K2" s="18"/>
      <c r="L2" s="18"/>
    </row>
    <row r="4" spans="2:14" ht="15.75" customHeight="1" x14ac:dyDescent="0.25">
      <c r="B4" s="14" t="s">
        <v>11</v>
      </c>
      <c r="C4" s="14" t="s">
        <v>29</v>
      </c>
      <c r="D4" s="17" t="s">
        <v>0</v>
      </c>
      <c r="E4" s="17"/>
      <c r="F4" s="17"/>
      <c r="G4" s="17" t="s">
        <v>1</v>
      </c>
      <c r="H4" s="17"/>
      <c r="I4" s="17"/>
      <c r="J4" s="19" t="s">
        <v>2</v>
      </c>
      <c r="K4" s="19"/>
      <c r="L4" s="19"/>
    </row>
    <row r="5" spans="2:14" ht="43.5" customHeight="1" x14ac:dyDescent="0.25">
      <c r="B5" s="16"/>
      <c r="C5" s="16"/>
      <c r="D5" s="17" t="s">
        <v>3</v>
      </c>
      <c r="E5" s="19" t="s">
        <v>4</v>
      </c>
      <c r="F5" s="19"/>
      <c r="G5" s="14" t="s">
        <v>3</v>
      </c>
      <c r="H5" s="19" t="s">
        <v>4</v>
      </c>
      <c r="I5" s="19"/>
      <c r="J5" s="14" t="s">
        <v>3</v>
      </c>
      <c r="K5" s="19" t="s">
        <v>4</v>
      </c>
      <c r="L5" s="19"/>
    </row>
    <row r="6" spans="2:14" ht="15" customHeight="1" x14ac:dyDescent="0.25">
      <c r="B6" s="16"/>
      <c r="C6" s="16"/>
      <c r="D6" s="17"/>
      <c r="E6" s="14" t="s">
        <v>5</v>
      </c>
      <c r="F6" s="14" t="s">
        <v>8</v>
      </c>
      <c r="G6" s="16"/>
      <c r="H6" s="14" t="s">
        <v>5</v>
      </c>
      <c r="I6" s="14" t="s">
        <v>8</v>
      </c>
      <c r="J6" s="16"/>
      <c r="K6" s="14" t="s">
        <v>10</v>
      </c>
      <c r="L6" s="17" t="s">
        <v>9</v>
      </c>
    </row>
    <row r="7" spans="2:14" ht="88.5" customHeight="1" x14ac:dyDescent="0.25">
      <c r="B7" s="15"/>
      <c r="C7" s="15"/>
      <c r="D7" s="17"/>
      <c r="E7" s="15"/>
      <c r="F7" s="15"/>
      <c r="G7" s="15"/>
      <c r="H7" s="15"/>
      <c r="I7" s="15"/>
      <c r="J7" s="15"/>
      <c r="K7" s="15"/>
      <c r="L7" s="17"/>
    </row>
    <row r="8" spans="2:14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25">
      <c r="B9" s="9">
        <v>1</v>
      </c>
      <c r="C9" s="7" t="s">
        <v>12</v>
      </c>
      <c r="D9" s="2">
        <f t="shared" ref="D9:D15" si="0">E9+F9</f>
        <v>903022.39999999991</v>
      </c>
      <c r="E9" s="2">
        <v>302432.2</v>
      </c>
      <c r="F9" s="2">
        <v>600590.19999999995</v>
      </c>
      <c r="G9" s="2">
        <f>H9+I9</f>
        <v>510281.19999999995</v>
      </c>
      <c r="H9" s="2">
        <v>153834.6</v>
      </c>
      <c r="I9" s="2">
        <v>356446.6</v>
      </c>
      <c r="J9" s="2">
        <f t="shared" ref="J9:L11" si="1">G9/D9*100</f>
        <v>56.508144205503655</v>
      </c>
      <c r="K9" s="2">
        <f t="shared" si="1"/>
        <v>50.865813891510228</v>
      </c>
      <c r="L9" s="2">
        <f t="shared" si="1"/>
        <v>59.349386653328672</v>
      </c>
    </row>
    <row r="10" spans="2:14" ht="57" customHeight="1" x14ac:dyDescent="0.25">
      <c r="B10" s="9">
        <v>2</v>
      </c>
      <c r="C10" s="7" t="s">
        <v>13</v>
      </c>
      <c r="D10" s="2">
        <f t="shared" si="0"/>
        <v>6818.8</v>
      </c>
      <c r="E10" s="2">
        <v>6818.8</v>
      </c>
      <c r="F10" s="2"/>
      <c r="G10" s="2">
        <f>H10+I10</f>
        <v>3813.4</v>
      </c>
      <c r="H10" s="2">
        <v>3813.4</v>
      </c>
      <c r="I10" s="2"/>
      <c r="J10" s="2">
        <f t="shared" si="1"/>
        <v>55.924796151815571</v>
      </c>
      <c r="K10" s="2">
        <f t="shared" si="1"/>
        <v>55.924796151815571</v>
      </c>
      <c r="L10" s="2" t="s">
        <v>7</v>
      </c>
    </row>
    <row r="11" spans="2:14" ht="42" customHeight="1" x14ac:dyDescent="0.25">
      <c r="B11" s="9">
        <v>3</v>
      </c>
      <c r="C11" s="4" t="s">
        <v>14</v>
      </c>
      <c r="D11" s="2">
        <f t="shared" si="0"/>
        <v>3932.4</v>
      </c>
      <c r="E11" s="2">
        <v>2572.4</v>
      </c>
      <c r="F11" s="2">
        <v>1360</v>
      </c>
      <c r="G11" s="2">
        <f>H11+I11</f>
        <v>1506.8</v>
      </c>
      <c r="H11" s="2">
        <v>706.8</v>
      </c>
      <c r="I11" s="2">
        <v>800</v>
      </c>
      <c r="J11" s="2">
        <f t="shared" ref="J11:J24" si="2">G11/D11*100</f>
        <v>38.317566880276672</v>
      </c>
      <c r="K11" s="2">
        <f t="shared" ref="K11:K24" si="3">H11/E11*100</f>
        <v>27.476286736121907</v>
      </c>
      <c r="L11" s="2">
        <f t="shared" si="1"/>
        <v>58.82352941176471</v>
      </c>
    </row>
    <row r="12" spans="2:14" ht="51.75" customHeight="1" x14ac:dyDescent="0.25">
      <c r="B12" s="9">
        <v>4</v>
      </c>
      <c r="C12" s="7" t="s">
        <v>15</v>
      </c>
      <c r="D12" s="2">
        <f t="shared" si="0"/>
        <v>420869.30000000005</v>
      </c>
      <c r="E12" s="2">
        <v>57277.4</v>
      </c>
      <c r="F12" s="2">
        <v>363591.9</v>
      </c>
      <c r="G12" s="2">
        <f>H12+I12</f>
        <v>187179.8</v>
      </c>
      <c r="H12" s="2">
        <v>31609</v>
      </c>
      <c r="I12" s="2">
        <v>155570.79999999999</v>
      </c>
      <c r="J12" s="2">
        <f t="shared" si="2"/>
        <v>44.474567282526891</v>
      </c>
      <c r="K12" s="2">
        <f t="shared" si="3"/>
        <v>55.185814998585826</v>
      </c>
      <c r="L12" s="2">
        <f>I12/F12*100</f>
        <v>42.787201805100707</v>
      </c>
      <c r="N12" s="1"/>
    </row>
    <row r="13" spans="2:14" ht="66" customHeight="1" x14ac:dyDescent="0.25">
      <c r="B13" s="9">
        <v>5</v>
      </c>
      <c r="C13" s="7" t="s">
        <v>16</v>
      </c>
      <c r="D13" s="2">
        <f t="shared" si="0"/>
        <v>3678.8999999999996</v>
      </c>
      <c r="E13" s="2">
        <v>1440.7</v>
      </c>
      <c r="F13" s="2">
        <v>2238.1999999999998</v>
      </c>
      <c r="G13" s="2">
        <f t="shared" ref="G13:G15" si="4">H13+I13</f>
        <v>3678.8</v>
      </c>
      <c r="H13" s="2">
        <v>1440.7</v>
      </c>
      <c r="I13" s="2">
        <v>2238.1</v>
      </c>
      <c r="J13" s="2">
        <f t="shared" si="2"/>
        <v>99.9972817961891</v>
      </c>
      <c r="K13" s="2">
        <f t="shared" si="3"/>
        <v>100</v>
      </c>
      <c r="L13" s="2">
        <f>I13/F13*100</f>
        <v>99.995532124028244</v>
      </c>
    </row>
    <row r="14" spans="2:14" ht="85.5" customHeight="1" x14ac:dyDescent="0.25">
      <c r="B14" s="9">
        <v>6</v>
      </c>
      <c r="C14" s="7" t="s">
        <v>17</v>
      </c>
      <c r="D14" s="2">
        <f t="shared" si="0"/>
        <v>2420.6999999999998</v>
      </c>
      <c r="E14" s="2">
        <v>2420.6999999999998</v>
      </c>
      <c r="F14" s="2"/>
      <c r="G14" s="2">
        <f t="shared" si="4"/>
        <v>857.7</v>
      </c>
      <c r="H14" s="2">
        <v>857.7</v>
      </c>
      <c r="I14" s="2"/>
      <c r="J14" s="2">
        <f t="shared" si="2"/>
        <v>35.431899863675802</v>
      </c>
      <c r="K14" s="2">
        <f t="shared" si="3"/>
        <v>35.431899863675802</v>
      </c>
      <c r="L14" s="2" t="s">
        <v>7</v>
      </c>
    </row>
    <row r="15" spans="2:14" ht="107.25" customHeight="1" x14ac:dyDescent="0.25">
      <c r="B15" s="9">
        <v>7</v>
      </c>
      <c r="C15" s="7" t="s">
        <v>18</v>
      </c>
      <c r="D15" s="2">
        <f t="shared" si="0"/>
        <v>130</v>
      </c>
      <c r="E15" s="2">
        <v>130</v>
      </c>
      <c r="F15" s="2"/>
      <c r="G15" s="2">
        <f t="shared" si="4"/>
        <v>0</v>
      </c>
      <c r="H15" s="2">
        <v>0</v>
      </c>
      <c r="I15" s="2"/>
      <c r="J15" s="2">
        <f t="shared" ref="J15" si="5">G15/D15*100</f>
        <v>0</v>
      </c>
      <c r="K15" s="2">
        <f t="shared" ref="K15" si="6">H15/E15*100</f>
        <v>0</v>
      </c>
      <c r="L15" s="2" t="s">
        <v>7</v>
      </c>
    </row>
    <row r="16" spans="2:14" ht="45" x14ac:dyDescent="0.25">
      <c r="B16" s="9">
        <v>8</v>
      </c>
      <c r="C16" s="7" t="s">
        <v>19</v>
      </c>
      <c r="D16" s="2">
        <f t="shared" ref="D16:D20" si="7">E16+F16</f>
        <v>9174.7000000000007</v>
      </c>
      <c r="E16" s="2">
        <v>9174.7000000000007</v>
      </c>
      <c r="F16" s="2"/>
      <c r="G16" s="2">
        <f t="shared" ref="G16:G20" si="8">H16+I16</f>
        <v>3016.6</v>
      </c>
      <c r="H16" s="2">
        <v>3016.6</v>
      </c>
      <c r="I16" s="2"/>
      <c r="J16" s="2">
        <f t="shared" si="2"/>
        <v>32.879549195069046</v>
      </c>
      <c r="K16" s="2">
        <f t="shared" si="3"/>
        <v>32.879549195069046</v>
      </c>
      <c r="L16" s="2" t="s">
        <v>7</v>
      </c>
    </row>
    <row r="17" spans="2:12" ht="45" x14ac:dyDescent="0.25">
      <c r="B17" s="9">
        <v>9</v>
      </c>
      <c r="C17" s="7" t="s">
        <v>20</v>
      </c>
      <c r="D17" s="2">
        <f t="shared" si="7"/>
        <v>55696.799999999996</v>
      </c>
      <c r="E17" s="2">
        <v>54494.2</v>
      </c>
      <c r="F17" s="2">
        <v>1202.5999999999999</v>
      </c>
      <c r="G17" s="2">
        <f t="shared" si="8"/>
        <v>20634.899999999998</v>
      </c>
      <c r="H17" s="2">
        <v>20264.099999999999</v>
      </c>
      <c r="I17" s="2">
        <v>370.8</v>
      </c>
      <c r="J17" s="2">
        <f t="shared" si="2"/>
        <v>37.048627569267893</v>
      </c>
      <c r="K17" s="2">
        <f t="shared" si="3"/>
        <v>37.185792249450401</v>
      </c>
      <c r="L17" s="2">
        <f>I17/F17*100</f>
        <v>30.833194744719776</v>
      </c>
    </row>
    <row r="18" spans="2:12" ht="45" x14ac:dyDescent="0.25">
      <c r="B18" s="9">
        <v>10</v>
      </c>
      <c r="C18" s="7" t="s">
        <v>21</v>
      </c>
      <c r="D18" s="2">
        <f t="shared" si="7"/>
        <v>73326.2</v>
      </c>
      <c r="E18" s="2">
        <v>63141.8</v>
      </c>
      <c r="F18" s="2">
        <v>10184.4</v>
      </c>
      <c r="G18" s="2">
        <f t="shared" si="8"/>
        <v>40080.199999999997</v>
      </c>
      <c r="H18" s="2">
        <v>33332.6</v>
      </c>
      <c r="I18" s="2">
        <v>6747.6</v>
      </c>
      <c r="J18" s="2">
        <f t="shared" si="2"/>
        <v>54.660135122234621</v>
      </c>
      <c r="K18" s="2">
        <f t="shared" si="3"/>
        <v>52.790069336002453</v>
      </c>
      <c r="L18" s="2">
        <f>I18/F18*100</f>
        <v>66.254271238364566</v>
      </c>
    </row>
    <row r="19" spans="2:12" ht="45" x14ac:dyDescent="0.25">
      <c r="B19" s="9">
        <v>11</v>
      </c>
      <c r="C19" s="7" t="s">
        <v>22</v>
      </c>
      <c r="D19" s="2">
        <f t="shared" si="7"/>
        <v>86419.6</v>
      </c>
      <c r="E19" s="2">
        <v>81616.800000000003</v>
      </c>
      <c r="F19" s="2">
        <v>4802.8</v>
      </c>
      <c r="G19" s="2">
        <f t="shared" si="8"/>
        <v>43377.4</v>
      </c>
      <c r="H19" s="2">
        <v>43216.5</v>
      </c>
      <c r="I19" s="2">
        <v>160.9</v>
      </c>
      <c r="J19" s="2">
        <f t="shared" si="2"/>
        <v>50.193937486403549</v>
      </c>
      <c r="K19" s="2">
        <f t="shared" si="3"/>
        <v>52.950495486223424</v>
      </c>
      <c r="L19" s="2">
        <f>I19/F19*100</f>
        <v>3.3501290913633714</v>
      </c>
    </row>
    <row r="20" spans="2:12" ht="60" x14ac:dyDescent="0.25">
      <c r="B20" s="9">
        <v>12</v>
      </c>
      <c r="C20" s="7" t="s">
        <v>23</v>
      </c>
      <c r="D20" s="2">
        <f t="shared" si="7"/>
        <v>36045.800000000003</v>
      </c>
      <c r="E20" s="2">
        <v>19135.7</v>
      </c>
      <c r="F20" s="2">
        <v>16910.099999999999</v>
      </c>
      <c r="G20" s="2">
        <f t="shared" si="8"/>
        <v>30388.699999999997</v>
      </c>
      <c r="H20" s="2">
        <v>19110.3</v>
      </c>
      <c r="I20" s="2">
        <v>11278.4</v>
      </c>
      <c r="J20" s="2">
        <f t="shared" si="2"/>
        <v>84.305799843532384</v>
      </c>
      <c r="K20" s="2">
        <f t="shared" si="3"/>
        <v>99.867263805348117</v>
      </c>
      <c r="L20" s="2">
        <f>I20/F20*100</f>
        <v>66.696234794590211</v>
      </c>
    </row>
    <row r="21" spans="2:12" ht="47.25" customHeight="1" x14ac:dyDescent="0.25">
      <c r="B21" s="9">
        <v>13</v>
      </c>
      <c r="C21" s="7" t="s">
        <v>24</v>
      </c>
      <c r="D21" s="2">
        <f>SUM(E21:F21)</f>
        <v>117850.2</v>
      </c>
      <c r="E21" s="2">
        <v>505.7</v>
      </c>
      <c r="F21" s="2">
        <v>117344.5</v>
      </c>
      <c r="G21" s="2">
        <f t="shared" ref="G21" si="9">H21+I21</f>
        <v>43516.9</v>
      </c>
      <c r="H21" s="2">
        <v>126.4</v>
      </c>
      <c r="I21" s="2">
        <v>43390.5</v>
      </c>
      <c r="J21" s="2">
        <f t="shared" si="2"/>
        <v>36.925605556884925</v>
      </c>
      <c r="K21" s="2">
        <f t="shared" si="3"/>
        <v>24.995056357524227</v>
      </c>
      <c r="L21" s="2">
        <f>I21/F21*100</f>
        <v>36.977020652863999</v>
      </c>
    </row>
    <row r="22" spans="2:12" ht="41.25" customHeight="1" x14ac:dyDescent="0.25">
      <c r="B22" s="9">
        <v>14</v>
      </c>
      <c r="C22" s="7" t="s">
        <v>25</v>
      </c>
      <c r="D22" s="2">
        <f t="shared" ref="D22:D23" si="10">E22+F22</f>
        <v>11539.9</v>
      </c>
      <c r="E22" s="2">
        <v>11539.9</v>
      </c>
      <c r="F22" s="2"/>
      <c r="G22" s="2">
        <f t="shared" ref="G22" si="11">H22+I22</f>
        <v>8727.7000000000007</v>
      </c>
      <c r="H22" s="2">
        <v>8727.7000000000007</v>
      </c>
      <c r="I22" s="2"/>
      <c r="J22" s="2">
        <f t="shared" si="2"/>
        <v>75.630638047123469</v>
      </c>
      <c r="K22" s="2">
        <f t="shared" si="3"/>
        <v>75.630638047123469</v>
      </c>
      <c r="L22" s="2" t="s">
        <v>7</v>
      </c>
    </row>
    <row r="23" spans="2:12" ht="75" x14ac:dyDescent="0.25">
      <c r="B23" s="9">
        <v>15</v>
      </c>
      <c r="C23" s="7" t="s">
        <v>26</v>
      </c>
      <c r="D23" s="2">
        <f t="shared" si="10"/>
        <v>1919.2</v>
      </c>
      <c r="E23" s="2">
        <v>1919.2</v>
      </c>
      <c r="F23" s="2"/>
      <c r="G23" s="2">
        <f t="shared" ref="G23:G24" si="12">H23+I23</f>
        <v>1328.4</v>
      </c>
      <c r="H23" s="2">
        <v>1328.4</v>
      </c>
      <c r="I23" s="2"/>
      <c r="J23" s="2">
        <f t="shared" si="2"/>
        <v>69.216340141725723</v>
      </c>
      <c r="K23" s="2">
        <f t="shared" si="3"/>
        <v>69.216340141725723</v>
      </c>
      <c r="L23" s="2" t="s">
        <v>7</v>
      </c>
    </row>
    <row r="24" spans="2:12" ht="52.5" customHeight="1" x14ac:dyDescent="0.25">
      <c r="B24" s="9">
        <v>16</v>
      </c>
      <c r="C24" s="7" t="s">
        <v>27</v>
      </c>
      <c r="D24" s="2">
        <f t="shared" ref="D24" si="13">E24+F24</f>
        <v>9744.6</v>
      </c>
      <c r="E24" s="2">
        <v>7867.6</v>
      </c>
      <c r="F24" s="2">
        <v>1877</v>
      </c>
      <c r="G24" s="2">
        <f t="shared" si="12"/>
        <v>3626.8</v>
      </c>
      <c r="H24" s="2">
        <v>3626.8</v>
      </c>
      <c r="I24" s="2">
        <v>0</v>
      </c>
      <c r="J24" s="2">
        <f t="shared" si="2"/>
        <v>37.218562075405863</v>
      </c>
      <c r="K24" s="2">
        <f t="shared" si="3"/>
        <v>46.097920585693224</v>
      </c>
      <c r="L24" s="2" t="s">
        <v>7</v>
      </c>
    </row>
    <row r="25" spans="2:12" ht="91.5" customHeight="1" x14ac:dyDescent="0.25">
      <c r="B25" s="9">
        <v>17</v>
      </c>
      <c r="C25" s="7" t="s">
        <v>28</v>
      </c>
      <c r="D25" s="2">
        <f>E25+F25</f>
        <v>19082.600000000002</v>
      </c>
      <c r="E25" s="2">
        <v>517.9</v>
      </c>
      <c r="F25" s="2">
        <v>18564.7</v>
      </c>
      <c r="G25" s="2">
        <f>H25+I25</f>
        <v>904.6</v>
      </c>
      <c r="H25" s="2">
        <v>0</v>
      </c>
      <c r="I25" s="2">
        <v>904.6</v>
      </c>
      <c r="J25" s="2">
        <f t="shared" ref="J25:L25" si="14">G25/D25*100</f>
        <v>4.7404441742739456</v>
      </c>
      <c r="K25" s="2">
        <f t="shared" si="14"/>
        <v>0</v>
      </c>
      <c r="L25" s="2">
        <f t="shared" si="14"/>
        <v>4.8726884894450224</v>
      </c>
    </row>
    <row r="26" spans="2:12" ht="65.25" customHeight="1" x14ac:dyDescent="0.25">
      <c r="B26" s="9">
        <v>18</v>
      </c>
      <c r="C26" s="7" t="s">
        <v>30</v>
      </c>
      <c r="D26" s="2">
        <f>E26+F26</f>
        <v>32162.7</v>
      </c>
      <c r="E26" s="2">
        <v>13640.2</v>
      </c>
      <c r="F26" s="2">
        <v>18522.5</v>
      </c>
      <c r="G26" s="2">
        <f>H26+I26</f>
        <v>15311.3</v>
      </c>
      <c r="H26" s="2">
        <v>8466.5</v>
      </c>
      <c r="I26" s="2">
        <v>6844.8</v>
      </c>
      <c r="J26" s="2">
        <f t="shared" ref="J26" si="15">G26/D26*100</f>
        <v>47.605766928771523</v>
      </c>
      <c r="K26" s="2">
        <f t="shared" ref="K26" si="16">H26/E26*100</f>
        <v>62.070204249204551</v>
      </c>
      <c r="L26" s="2" t="s">
        <v>7</v>
      </c>
    </row>
    <row r="27" spans="2:12" ht="20.25" customHeight="1" x14ac:dyDescent="0.25">
      <c r="B27" s="10"/>
      <c r="C27" s="5" t="s">
        <v>6</v>
      </c>
      <c r="D27" s="3">
        <f>E27+F27</f>
        <v>1793834.7999999998</v>
      </c>
      <c r="E27" s="3">
        <f>SUM(E9:E26)</f>
        <v>636645.89999999991</v>
      </c>
      <c r="F27" s="3">
        <f>SUM(F9:F26)</f>
        <v>1157188.8999999999</v>
      </c>
      <c r="G27" s="3">
        <f>H27+I27</f>
        <v>918231.2</v>
      </c>
      <c r="H27" s="3">
        <f>SUM(H9:H26)</f>
        <v>333478.10000000003</v>
      </c>
      <c r="I27" s="3">
        <f>SUM(I9:I26)</f>
        <v>584753.1</v>
      </c>
      <c r="J27" s="3">
        <f t="shared" ref="J27" si="17">G27/D27*100</f>
        <v>51.188169612943177</v>
      </c>
      <c r="K27" s="3">
        <f t="shared" ref="K27" si="18">H27/E27*100</f>
        <v>52.380467697977807</v>
      </c>
      <c r="L27" s="3">
        <f t="shared" ref="L27" si="19">I27/F27*100</f>
        <v>50.53220783573019</v>
      </c>
    </row>
    <row r="30" spans="2:12" ht="20.25" x14ac:dyDescent="0.3">
      <c r="B30" s="12" t="s">
        <v>31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ht="17.45" customHeight="1" x14ac:dyDescent="0.3">
      <c r="B31" s="12" t="s">
        <v>32</v>
      </c>
      <c r="C31" s="12"/>
      <c r="D31" s="12"/>
      <c r="E31" s="12"/>
      <c r="F31" s="12"/>
      <c r="G31" s="11"/>
      <c r="H31" s="11"/>
      <c r="I31" s="13"/>
      <c r="J31" s="13"/>
      <c r="K31" s="13"/>
      <c r="L31" s="13"/>
    </row>
    <row r="32" spans="2:12" ht="16.899999999999999" customHeight="1" x14ac:dyDescent="0.3">
      <c r="B32" s="12" t="s">
        <v>33</v>
      </c>
      <c r="C32" s="12"/>
      <c r="D32" s="12"/>
      <c r="E32" s="12"/>
      <c r="F32" s="11"/>
      <c r="G32" s="11"/>
      <c r="H32" s="11"/>
      <c r="I32" s="13" t="s">
        <v>34</v>
      </c>
      <c r="J32" s="13"/>
      <c r="K32" s="13"/>
      <c r="L32" s="13"/>
    </row>
  </sheetData>
  <mergeCells count="23"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2024-10-14T13:51:03Z</dcterms:modified>
</cp:coreProperties>
</file>