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7" i="1" l="1"/>
  <c r="F216" i="1"/>
  <c r="F193" i="1"/>
  <c r="F192" i="1"/>
  <c r="F185" i="1"/>
  <c r="F184" i="1"/>
  <c r="F181" i="1"/>
  <c r="E136" i="1"/>
  <c r="D136" i="1"/>
  <c r="F134" i="1"/>
  <c r="F135" i="1"/>
  <c r="F129" i="1"/>
  <c r="F128" i="1"/>
  <c r="E120" i="1"/>
  <c r="D120" i="1"/>
  <c r="F118" i="1"/>
  <c r="F70" i="1"/>
  <c r="F69" i="1"/>
  <c r="F67" i="1"/>
  <c r="F66" i="1"/>
  <c r="F64" i="1"/>
  <c r="F63" i="1"/>
  <c r="F156" i="1" l="1"/>
  <c r="F155" i="1"/>
  <c r="F259" i="1"/>
  <c r="F244" i="1"/>
  <c r="F258" i="1"/>
  <c r="F257" i="1"/>
  <c r="F256" i="1"/>
  <c r="F254" i="1"/>
  <c r="F253" i="1"/>
  <c r="F251" i="1"/>
  <c r="F250" i="1"/>
  <c r="F248" i="1"/>
  <c r="F247" i="1"/>
  <c r="F243" i="1"/>
  <c r="F242" i="1"/>
  <c r="F240" i="1"/>
  <c r="F239" i="1"/>
  <c r="F237" i="1"/>
  <c r="F236" i="1"/>
  <c r="F234" i="1"/>
  <c r="F233" i="1"/>
  <c r="F230" i="1"/>
  <c r="F229" i="1"/>
  <c r="F228" i="1"/>
  <c r="F226" i="1"/>
  <c r="F225" i="1"/>
  <c r="F223" i="1"/>
  <c r="F222" i="1"/>
  <c r="F220" i="1"/>
  <c r="F219" i="1"/>
  <c r="F213" i="1"/>
  <c r="F212" i="1"/>
  <c r="F211" i="1"/>
  <c r="F209" i="1"/>
  <c r="F208" i="1"/>
  <c r="F206" i="1"/>
  <c r="F205" i="1"/>
  <c r="F202" i="1"/>
  <c r="F194" i="1"/>
  <c r="F201" i="1"/>
  <c r="F200" i="1"/>
  <c r="F198" i="1"/>
  <c r="F197" i="1"/>
  <c r="F190" i="1"/>
  <c r="F189" i="1"/>
  <c r="F186" i="1"/>
  <c r="F182" i="1"/>
  <c r="F179" i="1"/>
  <c r="F178" i="1"/>
  <c r="F176" i="1"/>
  <c r="F175" i="1"/>
  <c r="F173" i="1"/>
  <c r="F172" i="1"/>
  <c r="F170" i="1"/>
  <c r="F169" i="1"/>
  <c r="F167" i="1"/>
  <c r="F166" i="1"/>
  <c r="F164" i="1"/>
  <c r="F163" i="1"/>
  <c r="F161" i="1"/>
  <c r="F160" i="1"/>
  <c r="F157" i="1"/>
  <c r="F153" i="1"/>
  <c r="F152" i="1"/>
  <c r="F150" i="1"/>
  <c r="F149" i="1"/>
  <c r="F147" i="1"/>
  <c r="F146" i="1"/>
  <c r="F144" i="1"/>
  <c r="F143" i="1"/>
  <c r="F141" i="1" l="1"/>
  <c r="F140" i="1"/>
  <c r="F137" i="1"/>
  <c r="F136" i="1"/>
  <c r="F132" i="1"/>
  <c r="F131" i="1"/>
  <c r="F126" i="1"/>
  <c r="F125" i="1"/>
  <c r="F123" i="1"/>
  <c r="F122" i="1"/>
  <c r="F119" i="1"/>
  <c r="F117" i="1"/>
  <c r="F115" i="1"/>
  <c r="F114" i="1"/>
  <c r="F120" i="1" l="1"/>
  <c r="F111" i="1"/>
  <c r="F110" i="1"/>
  <c r="F109" i="1"/>
  <c r="F107" i="1"/>
  <c r="F106" i="1"/>
  <c r="F104" i="1"/>
  <c r="F103" i="1"/>
  <c r="F100" i="1"/>
  <c r="F99" i="1"/>
  <c r="F98" i="1"/>
  <c r="F96" i="1"/>
  <c r="F95" i="1"/>
  <c r="F93" i="1"/>
  <c r="F92" i="1"/>
  <c r="F89" i="1"/>
  <c r="F88" i="1"/>
  <c r="F87" i="1"/>
  <c r="F84" i="1"/>
  <c r="F83" i="1"/>
  <c r="F82" i="1"/>
  <c r="F80" i="1"/>
  <c r="F79" i="1"/>
  <c r="F76" i="1"/>
  <c r="F75" i="1"/>
  <c r="F74" i="1"/>
  <c r="F71" i="1"/>
  <c r="F61" i="1"/>
  <c r="F60" i="1"/>
  <c r="F58" i="1"/>
  <c r="F57" i="1"/>
  <c r="F55" i="1"/>
  <c r="F54" i="1"/>
  <c r="F52" i="1"/>
  <c r="F51" i="1"/>
  <c r="F49" i="1"/>
  <c r="F48" i="1"/>
  <c r="F45" i="1"/>
  <c r="F44" i="1"/>
  <c r="F43" i="1"/>
  <c r="F41" i="1"/>
  <c r="F40" i="1"/>
  <c r="E33" i="1"/>
  <c r="D33" i="1"/>
  <c r="F37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<sst xmlns="http://schemas.openxmlformats.org/spreadsheetml/2006/main" count="334" uniqueCount="176">
  <si>
    <t>ИНФОРМАЦИЯ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</si>
  <si>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</si>
  <si>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</si>
  <si>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</si>
  <si>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</si>
  <si>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</si>
  <si>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</si>
  <si>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</si>
  <si>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</si>
  <si>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</si>
  <si>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</si>
  <si>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</si>
  <si>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</si>
  <si>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</si>
  <si>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</si>
  <si>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</si>
  <si>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</si>
  <si>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</si>
  <si>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</si>
  <si>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</si>
  <si>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</si>
  <si>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</si>
  <si>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</si>
  <si>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</si>
  <si>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</si>
  <si>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</si>
  <si>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</si>
  <si>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</si>
  <si>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</si>
  <si>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</si>
  <si>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</si>
  <si>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</si>
  <si>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</si>
  <si>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</si>
  <si>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</si>
  <si>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</si>
  <si>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04307</t>
  </si>
  <si>
    <t>04308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</si>
  <si>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</si>
  <si>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</si>
  <si>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</si>
  <si>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</si>
  <si>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</si>
  <si>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</si>
  <si>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</si>
  <si>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</si>
  <si>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</si>
  <si>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</si>
  <si>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</si>
  <si>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</si>
  <si>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</si>
  <si>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</si>
  <si>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</si>
  <si>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</si>
  <si>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</si>
  <si>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</si>
  <si>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</si>
  <si>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</si>
  <si>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</si>
  <si>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</si>
  <si>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</si>
  <si>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</si>
  <si>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</si>
  <si>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</si>
  <si>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</si>
  <si>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</si>
  <si>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</si>
  <si>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</si>
  <si>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</si>
  <si>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</si>
  <si>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</si>
  <si>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</si>
  <si>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</si>
  <si>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</si>
  <si>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</si>
  <si>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</si>
  <si>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</si>
  <si>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</si>
  <si>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</si>
  <si>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</si>
  <si>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</si>
  <si>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</si>
  <si>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</si>
  <si>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</si>
  <si>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</si>
  <si>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</si>
  <si>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</si>
  <si>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</si>
  <si>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</si>
  <si>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</si>
  <si>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</si>
  <si>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</si>
  <si>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</si>
  <si>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</si>
  <si>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</si>
  <si>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</si>
  <si>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</si>
  <si>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</si>
  <si>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</si>
  <si>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</si>
  <si>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</si>
  <si>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</si>
  <si>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</si>
  <si>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</si>
  <si>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</si>
  <si>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</si>
  <si>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</si>
  <si>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</si>
  <si>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</si>
  <si>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</si>
  <si>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</si>
  <si>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</si>
  <si>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</si>
  <si>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</si>
  <si>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</si>
  <si>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</si>
  <si>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</si>
  <si>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</si>
  <si>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</si>
  <si>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</si>
  <si>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</si>
  <si>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</si>
  <si>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</si>
  <si>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</si>
  <si>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</si>
  <si>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</si>
  <si>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</si>
  <si>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</si>
  <si>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</si>
  <si>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</si>
  <si>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</si>
  <si>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</si>
  <si>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</si>
  <si>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</si>
  <si>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</si>
  <si>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</si>
  <si>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</si>
  <si>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</si>
  <si>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</si>
  <si>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</si>
  <si>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</si>
  <si>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</si>
  <si>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</si>
  <si>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</si>
  <si>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</si>
  <si>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</si>
  <si>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</si>
  <si>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</si>
  <si>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</si>
  <si>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</si>
  <si>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</si>
  <si>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</si>
  <si>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</si>
  <si>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</si>
  <si>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</si>
  <si>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</si>
  <si>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</si>
  <si>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</si>
  <si>
    <t>02304</t>
  </si>
  <si>
    <t xml:space="preserve"> о бюджетных ассигнованиях на 2025 год на реализацию </t>
  </si>
  <si>
    <t>по состоянию на 01 января 2026 г.</t>
  </si>
  <si>
    <t>04306</t>
  </si>
  <si>
    <t>Комплекс процессных мероприятий "Многофункциональная  спортивно-игровая площадка с зоной уличных тренажеров и воркаута в п. Октябрьском, ул. Псурцева, 9 "Б"</t>
  </si>
  <si>
    <t>04309</t>
  </si>
  <si>
    <t>04311</t>
  </si>
  <si>
    <t>04312</t>
  </si>
  <si>
    <t>Комплекс процессных мероприятий «Строительство объекта: «Общеобразовательная школа на 1100 мест по ул.8 Марта в ст. Тбилисской Краснодарского края»</t>
  </si>
  <si>
    <t>Комплекс процессных мероприятий «Реализация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оздоровления»</t>
  </si>
  <si>
    <t>Комплекс процессных мероприятий "Развитие инициативного бюджетирования  муниципального образования Тбилисский район"</t>
  </si>
  <si>
    <t>10305</t>
  </si>
  <si>
    <t>Комплекс процессных мероприятий «Повышение безопасности дорожного движения в муниципальном образовании Тбилисский район»</t>
  </si>
  <si>
    <t>13309</t>
  </si>
  <si>
    <t>Комплекс процессных мероприятий "Газификация  хут. Дубовиков Геймановского сельского поселения Тбилисского района"</t>
  </si>
  <si>
    <t>15301</t>
  </si>
  <si>
    <t>22304</t>
  </si>
  <si>
    <t>Комплекс процессных мероприятий «Субсидии в целях укрепления материально-технической базы (приобретение специализированной техники, оборудования)»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</si>
</sst>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tabSelected="1" workbookViewId="0">
      <selection activeCell="C253" sqref="C253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4" t="s">
        <v>0</v>
      </c>
      <c r="C1" s="35"/>
      <c r="D1" s="35"/>
      <c r="E1" s="35"/>
      <c r="F1" s="35"/>
    </row>
    <row r="2" spans="1:6" ht="18.75" x14ac:dyDescent="0.25">
      <c r="B2" s="34" t="s">
        <v>159</v>
      </c>
      <c r="C2" s="35"/>
      <c r="D2" s="35"/>
      <c r="E2" s="35"/>
      <c r="F2" s="35"/>
    </row>
    <row r="3" spans="1:6" ht="18.75" x14ac:dyDescent="0.25">
      <c r="B3" s="34" t="s">
        <v>1</v>
      </c>
      <c r="C3" s="35"/>
      <c r="D3" s="35"/>
      <c r="E3" s="35"/>
      <c r="F3" s="35"/>
    </row>
    <row r="4" spans="1:6" ht="18.75" x14ac:dyDescent="0.25">
      <c r="B4" s="34" t="s">
        <v>2</v>
      </c>
      <c r="C4" s="35"/>
      <c r="D4" s="35"/>
      <c r="E4" s="35"/>
      <c r="F4" s="35"/>
    </row>
    <row r="5" spans="1:6" ht="18.75" x14ac:dyDescent="0.25">
      <c r="B5" s="34" t="s">
        <v>3</v>
      </c>
      <c r="C5" s="35"/>
      <c r="D5" s="35"/>
      <c r="E5" s="35"/>
      <c r="F5" s="35"/>
    </row>
    <row r="6" spans="1:6" ht="18.75" x14ac:dyDescent="0.25">
      <c r="B6" s="34" t="s">
        <v>4</v>
      </c>
      <c r="C6" s="35"/>
      <c r="D6" s="35"/>
      <c r="E6" s="35"/>
      <c r="F6" s="35"/>
    </row>
    <row r="7" spans="1:6" ht="18.75" x14ac:dyDescent="0.25">
      <c r="B7" s="34" t="s">
        <v>160</v>
      </c>
      <c r="C7" s="35"/>
      <c r="D7" s="35"/>
      <c r="E7" s="35"/>
      <c r="F7" s="35"/>
    </row>
    <row r="8" spans="1:6" ht="18.75" x14ac:dyDescent="0.25">
      <c r="B8" s="1"/>
      <c r="C8" s="1"/>
      <c r="D8" s="2"/>
      <c r="E8" s="1"/>
      <c r="F8" s="2" t="s">
        <v>5</v>
      </c>
    </row>
    <row r="9" spans="1:6" ht="83.25" customHeight="1" x14ac:dyDescent="0.25">
      <c r="B9" s="32" t="s">
        <v>14</v>
      </c>
      <c r="C9" s="32" t="s">
        <v>67</v>
      </c>
      <c r="D9" s="32" t="s">
        <v>6</v>
      </c>
      <c r="E9" s="37" t="s">
        <v>7</v>
      </c>
      <c r="F9" s="37" t="s">
        <v>8</v>
      </c>
    </row>
    <row r="10" spans="1:6" ht="5.25" customHeight="1" x14ac:dyDescent="0.25">
      <c r="B10" s="33"/>
      <c r="C10" s="36"/>
      <c r="D10" s="36"/>
      <c r="E10" s="38"/>
      <c r="F10" s="38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4" t="s">
        <v>9</v>
      </c>
      <c r="C12" s="28"/>
      <c r="D12" s="28"/>
      <c r="E12" s="28"/>
      <c r="F12" s="25"/>
    </row>
    <row r="13" spans="1:6" ht="18" customHeight="1" x14ac:dyDescent="0.25">
      <c r="A13" s="9"/>
      <c r="B13" s="21" t="s">
        <v>10</v>
      </c>
      <c r="C13" s="22"/>
      <c r="D13" s="22"/>
      <c r="E13" s="22"/>
      <c r="F13" s="23"/>
    </row>
    <row r="14" spans="1:6" ht="28.5" customHeight="1" x14ac:dyDescent="0.25">
      <c r="A14" s="9"/>
      <c r="B14" s="16" t="s">
        <v>19</v>
      </c>
      <c r="C14" s="7" t="s">
        <v>66</v>
      </c>
      <c r="D14" s="11">
        <v>1001262.1</v>
      </c>
      <c r="E14" s="10">
        <v>989363.8</v>
      </c>
      <c r="F14" s="8">
        <f>SUM(E14/D14*100)</f>
        <v>98.811669791556085</v>
      </c>
    </row>
    <row r="15" spans="1:6" ht="15.75" customHeight="1" x14ac:dyDescent="0.25">
      <c r="A15" s="9"/>
      <c r="B15" s="24" t="s">
        <v>11</v>
      </c>
      <c r="C15" s="25"/>
      <c r="D15" s="11">
        <v>1001262.1</v>
      </c>
      <c r="E15" s="10">
        <v>989363.8</v>
      </c>
      <c r="F15" s="8">
        <f>SUM(E15/D15*100)</f>
        <v>98.811669791556085</v>
      </c>
    </row>
    <row r="16" spans="1:6" ht="31.5" customHeight="1" x14ac:dyDescent="0.25">
      <c r="A16" s="9"/>
      <c r="B16" s="29" t="s">
        <v>16</v>
      </c>
      <c r="C16" s="31"/>
      <c r="D16" s="31"/>
      <c r="E16" s="31"/>
      <c r="F16" s="30"/>
    </row>
    <row r="17" spans="1:6" ht="28.5" customHeight="1" x14ac:dyDescent="0.25">
      <c r="A17" s="9"/>
      <c r="B17" s="16" t="s">
        <v>18</v>
      </c>
      <c r="C17" s="7" t="s">
        <v>66</v>
      </c>
      <c r="D17" s="14">
        <v>91601.8</v>
      </c>
      <c r="E17" s="14">
        <v>91372.5</v>
      </c>
      <c r="F17" s="8">
        <f>SUM(E17/D17*100)</f>
        <v>99.749677408085873</v>
      </c>
    </row>
    <row r="18" spans="1:6" ht="20.25" customHeight="1" x14ac:dyDescent="0.25">
      <c r="A18" s="9"/>
      <c r="B18" s="24" t="s">
        <v>11</v>
      </c>
      <c r="C18" s="25"/>
      <c r="D18" s="14">
        <v>91601.8</v>
      </c>
      <c r="E18" s="14">
        <v>91372.5</v>
      </c>
      <c r="F18" s="8">
        <f>SUM(E18/D18*100)</f>
        <v>99.749677408085873</v>
      </c>
    </row>
    <row r="19" spans="1:6" ht="26.25" customHeight="1" x14ac:dyDescent="0.25">
      <c r="A19" s="9"/>
      <c r="B19" s="24" t="s">
        <v>15</v>
      </c>
      <c r="C19" s="28"/>
      <c r="D19" s="28"/>
      <c r="E19" s="28"/>
      <c r="F19" s="25"/>
    </row>
    <row r="20" spans="1:6" ht="27" customHeight="1" x14ac:dyDescent="0.25">
      <c r="A20" s="9"/>
      <c r="B20" s="15" t="s">
        <v>12</v>
      </c>
      <c r="C20" s="7" t="s">
        <v>66</v>
      </c>
      <c r="D20" s="12">
        <v>41387.4</v>
      </c>
      <c r="E20" s="13">
        <v>41387.4</v>
      </c>
      <c r="F20" s="8">
        <f>SUM(E20/D20*100)</f>
        <v>100</v>
      </c>
    </row>
    <row r="21" spans="1:6" ht="18.75" customHeight="1" x14ac:dyDescent="0.25">
      <c r="A21" s="9"/>
      <c r="B21" s="29" t="s">
        <v>11</v>
      </c>
      <c r="C21" s="30"/>
      <c r="D21" s="12">
        <v>41387.4</v>
      </c>
      <c r="E21" s="13">
        <v>41387.4</v>
      </c>
      <c r="F21" s="8">
        <f>SUM(E21/D21*100)</f>
        <v>100</v>
      </c>
    </row>
    <row r="22" spans="1:6" ht="19.5" customHeight="1" x14ac:dyDescent="0.25">
      <c r="A22" s="9"/>
      <c r="B22" s="29" t="s">
        <v>13</v>
      </c>
      <c r="C22" s="30"/>
      <c r="D22" s="12">
        <v>1134251.3</v>
      </c>
      <c r="E22" s="12">
        <v>1122123.7</v>
      </c>
      <c r="F22" s="8">
        <f>SUM(E22/D22*100)</f>
        <v>98.930783680829805</v>
      </c>
    </row>
    <row r="23" spans="1:6" ht="29.25" customHeight="1" x14ac:dyDescent="0.25">
      <c r="B23" s="24" t="s">
        <v>17</v>
      </c>
      <c r="C23" s="28"/>
      <c r="D23" s="28"/>
      <c r="E23" s="28"/>
      <c r="F23" s="25"/>
    </row>
    <row r="24" spans="1:6" x14ac:dyDescent="0.25">
      <c r="B24" s="21" t="s">
        <v>20</v>
      </c>
      <c r="C24" s="22"/>
      <c r="D24" s="22"/>
      <c r="E24" s="22"/>
      <c r="F24" s="23"/>
    </row>
    <row r="25" spans="1:6" ht="60" x14ac:dyDescent="0.25">
      <c r="B25" s="16" t="s">
        <v>21</v>
      </c>
      <c r="C25" s="7" t="s">
        <v>65</v>
      </c>
      <c r="D25" s="11">
        <v>100</v>
      </c>
      <c r="E25" s="10">
        <v>99.2</v>
      </c>
      <c r="F25" s="8">
        <f>SUM(E25/D25*100)</f>
        <v>99.2</v>
      </c>
    </row>
    <row r="26" spans="1:6" x14ac:dyDescent="0.25">
      <c r="B26" s="24" t="s">
        <v>11</v>
      </c>
      <c r="C26" s="25"/>
      <c r="D26" s="11">
        <v>100</v>
      </c>
      <c r="E26" s="10">
        <v>99.2</v>
      </c>
      <c r="F26" s="8">
        <f>SUM(E26/D26*100)</f>
        <v>99.2</v>
      </c>
    </row>
    <row r="27" spans="1:6" x14ac:dyDescent="0.25">
      <c r="B27" s="29" t="s">
        <v>24</v>
      </c>
      <c r="C27" s="31"/>
      <c r="D27" s="31"/>
      <c r="E27" s="31"/>
      <c r="F27" s="30"/>
    </row>
    <row r="28" spans="1:6" ht="60" x14ac:dyDescent="0.25">
      <c r="B28" s="16" t="s">
        <v>22</v>
      </c>
      <c r="C28" s="7" t="s">
        <v>65</v>
      </c>
      <c r="D28" s="14">
        <v>3133</v>
      </c>
      <c r="E28" s="14">
        <v>3113.1</v>
      </c>
      <c r="F28" s="8">
        <f>SUM(E28/D28*100)</f>
        <v>99.36482604532398</v>
      </c>
    </row>
    <row r="29" spans="1:6" x14ac:dyDescent="0.25">
      <c r="B29" s="24" t="s">
        <v>11</v>
      </c>
      <c r="C29" s="25"/>
      <c r="D29" s="14">
        <v>3133</v>
      </c>
      <c r="E29" s="14">
        <v>3113.1</v>
      </c>
      <c r="F29" s="8">
        <f>SUM(E29/D29*100)</f>
        <v>99.36482604532398</v>
      </c>
    </row>
    <row r="30" spans="1:6" x14ac:dyDescent="0.25">
      <c r="B30" s="24" t="s">
        <v>25</v>
      </c>
      <c r="C30" s="28"/>
      <c r="D30" s="28"/>
      <c r="E30" s="28"/>
      <c r="F30" s="25"/>
    </row>
    <row r="31" spans="1:6" ht="60" x14ac:dyDescent="0.25">
      <c r="B31" s="17" t="s">
        <v>23</v>
      </c>
      <c r="C31" s="7" t="s">
        <v>65</v>
      </c>
      <c r="D31" s="12">
        <v>4706.3</v>
      </c>
      <c r="E31" s="13">
        <v>4534</v>
      </c>
      <c r="F31" s="8">
        <f>SUM(E31/D31*100)</f>
        <v>96.338949918194757</v>
      </c>
    </row>
    <row r="32" spans="1:6" ht="45" x14ac:dyDescent="0.25">
      <c r="B32" s="17" t="s">
        <v>23</v>
      </c>
      <c r="C32" s="7" t="s">
        <v>69</v>
      </c>
      <c r="D32" s="12">
        <v>21</v>
      </c>
      <c r="E32" s="13">
        <v>15.7</v>
      </c>
      <c r="F32" s="8">
        <f>SUM(E32/D32*100)</f>
        <v>74.761904761904759</v>
      </c>
    </row>
    <row r="33" spans="2:6" ht="15" customHeight="1" x14ac:dyDescent="0.25">
      <c r="B33" s="24" t="s">
        <v>11</v>
      </c>
      <c r="C33" s="25"/>
      <c r="D33" s="12">
        <f>SUM(D31:D32)</f>
        <v>4727.3</v>
      </c>
      <c r="E33" s="13">
        <f>SUM(E31:E32)</f>
        <v>4549.7</v>
      </c>
      <c r="F33" s="8">
        <f>SUM(E33/D33*100)</f>
        <v>96.24309859750808</v>
      </c>
    </row>
    <row r="34" spans="2:6" x14ac:dyDescent="0.25">
      <c r="B34" s="29" t="s">
        <v>24</v>
      </c>
      <c r="C34" s="31"/>
      <c r="D34" s="31"/>
      <c r="E34" s="31"/>
      <c r="F34" s="30"/>
    </row>
    <row r="35" spans="2:6" ht="60" x14ac:dyDescent="0.25">
      <c r="B35" s="16" t="s">
        <v>158</v>
      </c>
      <c r="C35" s="7" t="s">
        <v>65</v>
      </c>
      <c r="D35" s="14">
        <v>1652</v>
      </c>
      <c r="E35" s="14">
        <v>1652</v>
      </c>
      <c r="F35" s="8">
        <f>SUM(E35/D35*100)</f>
        <v>100</v>
      </c>
    </row>
    <row r="36" spans="2:6" x14ac:dyDescent="0.25">
      <c r="B36" s="24" t="s">
        <v>11</v>
      </c>
      <c r="C36" s="25"/>
      <c r="D36" s="14">
        <v>1652</v>
      </c>
      <c r="E36" s="14">
        <v>1652</v>
      </c>
      <c r="F36" s="8">
        <f>SUM(E36/D36*100)</f>
        <v>100</v>
      </c>
    </row>
    <row r="37" spans="2:6" x14ac:dyDescent="0.25">
      <c r="B37" s="29" t="s">
        <v>13</v>
      </c>
      <c r="C37" s="30"/>
      <c r="D37" s="12">
        <v>9612.2999999999993</v>
      </c>
      <c r="E37" s="12">
        <v>9413.9</v>
      </c>
      <c r="F37" s="8">
        <f>SUM(E37/D37*100)</f>
        <v>97.935977861698035</v>
      </c>
    </row>
    <row r="38" spans="2:6" ht="33.75" customHeight="1" x14ac:dyDescent="0.25">
      <c r="B38" s="24" t="s">
        <v>26</v>
      </c>
      <c r="C38" s="28"/>
      <c r="D38" s="28"/>
      <c r="E38" s="28"/>
      <c r="F38" s="25"/>
    </row>
    <row r="39" spans="2:6" ht="29.25" customHeight="1" x14ac:dyDescent="0.25">
      <c r="B39" s="21" t="s">
        <v>27</v>
      </c>
      <c r="C39" s="22"/>
      <c r="D39" s="22"/>
      <c r="E39" s="22"/>
      <c r="F39" s="23"/>
    </row>
    <row r="40" spans="2:6" ht="42" customHeight="1" x14ac:dyDescent="0.25">
      <c r="B40" s="16" t="s">
        <v>28</v>
      </c>
      <c r="C40" s="7" t="s">
        <v>66</v>
      </c>
      <c r="D40" s="11">
        <v>2733.9</v>
      </c>
      <c r="E40" s="10">
        <v>2733.8</v>
      </c>
      <c r="F40" s="8">
        <f>SUM(E40/D40*100)</f>
        <v>99.996342221734523</v>
      </c>
    </row>
    <row r="41" spans="2:6" x14ac:dyDescent="0.25">
      <c r="B41" s="24" t="s">
        <v>11</v>
      </c>
      <c r="C41" s="25"/>
      <c r="D41" s="11">
        <v>2733.9</v>
      </c>
      <c r="E41" s="10">
        <v>2733.8</v>
      </c>
      <c r="F41" s="8">
        <f>SUM(E41/D41*100)</f>
        <v>99.996342221734523</v>
      </c>
    </row>
    <row r="42" spans="2:6" ht="48" customHeight="1" x14ac:dyDescent="0.25">
      <c r="B42" s="29" t="s">
        <v>30</v>
      </c>
      <c r="C42" s="31"/>
      <c r="D42" s="31"/>
      <c r="E42" s="31"/>
      <c r="F42" s="30"/>
    </row>
    <row r="43" spans="2:6" ht="49.5" customHeight="1" x14ac:dyDescent="0.25">
      <c r="B43" s="16" t="s">
        <v>29</v>
      </c>
      <c r="C43" s="7" t="s">
        <v>66</v>
      </c>
      <c r="D43" s="14">
        <v>763.9</v>
      </c>
      <c r="E43" s="14">
        <v>763.9</v>
      </c>
      <c r="F43" s="8">
        <f>SUM(E43/D43*100)</f>
        <v>100</v>
      </c>
    </row>
    <row r="44" spans="2:6" x14ac:dyDescent="0.25">
      <c r="B44" s="24" t="s">
        <v>11</v>
      </c>
      <c r="C44" s="25"/>
      <c r="D44" s="14">
        <v>763.9</v>
      </c>
      <c r="E44" s="14">
        <v>763.9</v>
      </c>
      <c r="F44" s="8">
        <f>SUM(E44/D44*100)</f>
        <v>100</v>
      </c>
    </row>
    <row r="45" spans="2:6" x14ac:dyDescent="0.25">
      <c r="B45" s="29" t="s">
        <v>13</v>
      </c>
      <c r="C45" s="30"/>
      <c r="D45" s="12">
        <v>3497.8</v>
      </c>
      <c r="E45" s="12">
        <v>3497.7</v>
      </c>
      <c r="F45" s="8">
        <f>SUM(E45/D45*100)</f>
        <v>99.997141060094904</v>
      </c>
    </row>
    <row r="46" spans="2:6" ht="31.5" customHeight="1" x14ac:dyDescent="0.25">
      <c r="B46" s="24" t="s">
        <v>31</v>
      </c>
      <c r="C46" s="28"/>
      <c r="D46" s="28"/>
      <c r="E46" s="28"/>
      <c r="F46" s="25"/>
    </row>
    <row r="47" spans="2:6" ht="51" customHeight="1" x14ac:dyDescent="0.25">
      <c r="B47" s="21" t="s">
        <v>32</v>
      </c>
      <c r="C47" s="22"/>
      <c r="D47" s="22"/>
      <c r="E47" s="22"/>
      <c r="F47" s="23"/>
    </row>
    <row r="48" spans="2:6" ht="60" x14ac:dyDescent="0.25">
      <c r="B48" s="20" t="s">
        <v>33</v>
      </c>
      <c r="C48" s="7" t="s">
        <v>65</v>
      </c>
      <c r="D48" s="11">
        <v>2596.9</v>
      </c>
      <c r="E48" s="10">
        <v>1819.7</v>
      </c>
      <c r="F48" s="8">
        <f>SUM(E48/D48*100)</f>
        <v>70.072008933728682</v>
      </c>
    </row>
    <row r="49" spans="2:6" x14ac:dyDescent="0.25">
      <c r="B49" s="24" t="s">
        <v>11</v>
      </c>
      <c r="C49" s="25"/>
      <c r="D49" s="11">
        <v>2596.9</v>
      </c>
      <c r="E49" s="10">
        <v>1819.7</v>
      </c>
      <c r="F49" s="8">
        <f>SUM(E49/D49*100)</f>
        <v>70.072008933728682</v>
      </c>
    </row>
    <row r="50" spans="2:6" ht="29.25" customHeight="1" x14ac:dyDescent="0.25">
      <c r="B50" s="29" t="s">
        <v>35</v>
      </c>
      <c r="C50" s="31"/>
      <c r="D50" s="31"/>
      <c r="E50" s="31"/>
      <c r="F50" s="30"/>
    </row>
    <row r="51" spans="2:6" ht="60" x14ac:dyDescent="0.25">
      <c r="B51" s="16" t="s">
        <v>34</v>
      </c>
      <c r="C51" s="7" t="s">
        <v>65</v>
      </c>
      <c r="D51" s="14">
        <v>99813.1</v>
      </c>
      <c r="E51" s="14">
        <v>90039.4</v>
      </c>
      <c r="F51" s="8">
        <f>SUM(E51/D51*100)</f>
        <v>90.207998749663105</v>
      </c>
    </row>
    <row r="52" spans="2:6" x14ac:dyDescent="0.25">
      <c r="B52" s="24" t="s">
        <v>11</v>
      </c>
      <c r="C52" s="25"/>
      <c r="D52" s="14">
        <v>99813.1</v>
      </c>
      <c r="E52" s="14">
        <v>90039.4</v>
      </c>
      <c r="F52" s="8">
        <f>SUM(E52/D52*100)</f>
        <v>90.207998749663105</v>
      </c>
    </row>
    <row r="53" spans="2:6" ht="30" customHeight="1" x14ac:dyDescent="0.25">
      <c r="B53" s="21" t="s">
        <v>162</v>
      </c>
      <c r="C53" s="22"/>
      <c r="D53" s="22"/>
      <c r="E53" s="22"/>
      <c r="F53" s="23"/>
    </row>
    <row r="54" spans="2:6" ht="60" x14ac:dyDescent="0.25">
      <c r="B54" s="20" t="s">
        <v>161</v>
      </c>
      <c r="C54" s="7" t="s">
        <v>65</v>
      </c>
      <c r="D54" s="11">
        <v>403.5</v>
      </c>
      <c r="E54" s="10">
        <v>0</v>
      </c>
      <c r="F54" s="8">
        <f>SUM(E54/D54*100)</f>
        <v>0</v>
      </c>
    </row>
    <row r="55" spans="2:6" x14ac:dyDescent="0.25">
      <c r="B55" s="24" t="s">
        <v>11</v>
      </c>
      <c r="C55" s="25"/>
      <c r="D55" s="11">
        <v>403.5</v>
      </c>
      <c r="E55" s="10">
        <v>0</v>
      </c>
      <c r="F55" s="8">
        <f>SUM(E55/D55*100)</f>
        <v>0</v>
      </c>
    </row>
    <row r="56" spans="2:6" ht="42" customHeight="1" x14ac:dyDescent="0.25">
      <c r="B56" s="29" t="s">
        <v>38</v>
      </c>
      <c r="C56" s="31"/>
      <c r="D56" s="31"/>
      <c r="E56" s="31"/>
      <c r="F56" s="30"/>
    </row>
    <row r="57" spans="2:6" ht="60" x14ac:dyDescent="0.25">
      <c r="B57" s="16" t="s">
        <v>36</v>
      </c>
      <c r="C57" s="7" t="s">
        <v>65</v>
      </c>
      <c r="D57" s="14">
        <v>484.6</v>
      </c>
      <c r="E57" s="14">
        <v>378.8</v>
      </c>
      <c r="F57" s="8">
        <f>SUM(E57/D57*100)</f>
        <v>78.167560874948407</v>
      </c>
    </row>
    <row r="58" spans="2:6" x14ac:dyDescent="0.25">
      <c r="B58" s="24" t="s">
        <v>11</v>
      </c>
      <c r="C58" s="25"/>
      <c r="D58" s="14">
        <v>484.6</v>
      </c>
      <c r="E58" s="14">
        <v>378.8</v>
      </c>
      <c r="F58" s="8">
        <f>SUM(E58/D58*100)</f>
        <v>78.167560874948407</v>
      </c>
    </row>
    <row r="59" spans="2:6" ht="33.75" customHeight="1" x14ac:dyDescent="0.25">
      <c r="B59" s="29" t="s">
        <v>39</v>
      </c>
      <c r="C59" s="31"/>
      <c r="D59" s="31"/>
      <c r="E59" s="31"/>
      <c r="F59" s="30"/>
    </row>
    <row r="60" spans="2:6" ht="60" x14ac:dyDescent="0.25">
      <c r="B60" s="16" t="s">
        <v>37</v>
      </c>
      <c r="C60" s="7" t="s">
        <v>65</v>
      </c>
      <c r="D60" s="14">
        <v>16445.8</v>
      </c>
      <c r="E60" s="14">
        <v>14787.3</v>
      </c>
      <c r="F60" s="8">
        <f>SUM(E60/D60*100)</f>
        <v>89.915358328570221</v>
      </c>
    </row>
    <row r="61" spans="2:6" x14ac:dyDescent="0.25">
      <c r="B61" s="24" t="s">
        <v>11</v>
      </c>
      <c r="C61" s="25"/>
      <c r="D61" s="14">
        <v>16445.8</v>
      </c>
      <c r="E61" s="14">
        <v>14787.3</v>
      </c>
      <c r="F61" s="8">
        <f>SUM(E61/D61*100)</f>
        <v>89.915358328570221</v>
      </c>
    </row>
    <row r="62" spans="2:6" ht="31.5" customHeight="1" x14ac:dyDescent="0.25">
      <c r="B62" s="29" t="s">
        <v>166</v>
      </c>
      <c r="C62" s="31"/>
      <c r="D62" s="31"/>
      <c r="E62" s="31"/>
      <c r="F62" s="30"/>
    </row>
    <row r="63" spans="2:6" ht="60" x14ac:dyDescent="0.25">
      <c r="B63" s="16" t="s">
        <v>163</v>
      </c>
      <c r="C63" s="7" t="s">
        <v>65</v>
      </c>
      <c r="D63" s="14">
        <v>13714.7</v>
      </c>
      <c r="E63" s="14">
        <v>13714.5</v>
      </c>
      <c r="F63" s="8">
        <f>SUM(E63/D63*100)</f>
        <v>99.998541710719152</v>
      </c>
    </row>
    <row r="64" spans="2:6" x14ac:dyDescent="0.25">
      <c r="B64" s="24" t="s">
        <v>11</v>
      </c>
      <c r="C64" s="25"/>
      <c r="D64" s="14">
        <v>13714.7</v>
      </c>
      <c r="E64" s="14">
        <v>13714.5</v>
      </c>
      <c r="F64" s="8">
        <f>SUM(E64/D64*100)</f>
        <v>99.998541710719152</v>
      </c>
    </row>
    <row r="65" spans="2:6" ht="66.75" customHeight="1" x14ac:dyDescent="0.25">
      <c r="B65" s="29" t="s">
        <v>167</v>
      </c>
      <c r="C65" s="31"/>
      <c r="D65" s="31"/>
      <c r="E65" s="31"/>
      <c r="F65" s="30"/>
    </row>
    <row r="66" spans="2:6" ht="60" x14ac:dyDescent="0.25">
      <c r="B66" s="16" t="s">
        <v>164</v>
      </c>
      <c r="C66" s="7" t="s">
        <v>65</v>
      </c>
      <c r="D66" s="14">
        <v>240.1</v>
      </c>
      <c r="E66" s="14">
        <v>199.3</v>
      </c>
      <c r="F66" s="8">
        <f>SUM(E66/D66*100)</f>
        <v>83.007080383173687</v>
      </c>
    </row>
    <row r="67" spans="2:6" x14ac:dyDescent="0.25">
      <c r="B67" s="24" t="s">
        <v>11</v>
      </c>
      <c r="C67" s="25"/>
      <c r="D67" s="14">
        <v>240.1</v>
      </c>
      <c r="E67" s="14">
        <v>199.3</v>
      </c>
      <c r="F67" s="8">
        <f>SUM(E67/D67*100)</f>
        <v>83.007080383173687</v>
      </c>
    </row>
    <row r="68" spans="2:6" x14ac:dyDescent="0.25">
      <c r="B68" s="29" t="s">
        <v>168</v>
      </c>
      <c r="C68" s="31"/>
      <c r="D68" s="31"/>
      <c r="E68" s="31"/>
      <c r="F68" s="30"/>
    </row>
    <row r="69" spans="2:6" ht="60" x14ac:dyDescent="0.25">
      <c r="B69" s="16" t="s">
        <v>165</v>
      </c>
      <c r="C69" s="7" t="s">
        <v>65</v>
      </c>
      <c r="D69" s="14">
        <v>20306</v>
      </c>
      <c r="E69" s="14">
        <v>20306</v>
      </c>
      <c r="F69" s="8">
        <f>SUM(E69/D69*100)</f>
        <v>100</v>
      </c>
    </row>
    <row r="70" spans="2:6" x14ac:dyDescent="0.25">
      <c r="B70" s="24" t="s">
        <v>11</v>
      </c>
      <c r="C70" s="25"/>
      <c r="D70" s="14">
        <v>20306</v>
      </c>
      <c r="E70" s="14">
        <v>20306</v>
      </c>
      <c r="F70" s="8">
        <f>SUM(E70/D70*100)</f>
        <v>100</v>
      </c>
    </row>
    <row r="71" spans="2:6" x14ac:dyDescent="0.25">
      <c r="B71" s="29" t="s">
        <v>13</v>
      </c>
      <c r="C71" s="30"/>
      <c r="D71" s="12">
        <v>154004.70000000001</v>
      </c>
      <c r="E71" s="12">
        <v>141245</v>
      </c>
      <c r="F71" s="8">
        <f>SUM(E71/D71*100)</f>
        <v>91.714733381513668</v>
      </c>
    </row>
    <row r="72" spans="2:6" ht="27.75" customHeight="1" x14ac:dyDescent="0.25">
      <c r="B72" s="24" t="s">
        <v>41</v>
      </c>
      <c r="C72" s="28"/>
      <c r="D72" s="28"/>
      <c r="E72" s="28"/>
      <c r="F72" s="25"/>
    </row>
    <row r="73" spans="2:6" ht="31.5" customHeight="1" x14ac:dyDescent="0.25">
      <c r="B73" s="21" t="s">
        <v>40</v>
      </c>
      <c r="C73" s="22"/>
      <c r="D73" s="22"/>
      <c r="E73" s="22"/>
      <c r="F73" s="23"/>
    </row>
    <row r="74" spans="2:6" ht="60" x14ac:dyDescent="0.25">
      <c r="B74" s="20" t="s">
        <v>42</v>
      </c>
      <c r="C74" s="7" t="s">
        <v>65</v>
      </c>
      <c r="D74" s="11">
        <v>3018.6</v>
      </c>
      <c r="E74" s="10">
        <v>3018.4</v>
      </c>
      <c r="F74" s="8">
        <f>SUM(E74/D74*100)</f>
        <v>99.993374411979076</v>
      </c>
    </row>
    <row r="75" spans="2:6" x14ac:dyDescent="0.25">
      <c r="B75" s="24" t="s">
        <v>11</v>
      </c>
      <c r="C75" s="25"/>
      <c r="D75" s="11">
        <v>3018.6</v>
      </c>
      <c r="E75" s="10">
        <v>3018.4</v>
      </c>
      <c r="F75" s="8">
        <f>SUM(E75/D75*100)</f>
        <v>99.993374411979076</v>
      </c>
    </row>
    <row r="76" spans="2:6" x14ac:dyDescent="0.25">
      <c r="B76" s="29" t="s">
        <v>13</v>
      </c>
      <c r="C76" s="30"/>
      <c r="D76" s="11">
        <v>3018.6</v>
      </c>
      <c r="E76" s="10">
        <v>3018.4</v>
      </c>
      <c r="F76" s="8">
        <f>SUM(E76/D76*100)</f>
        <v>99.993374411979076</v>
      </c>
    </row>
    <row r="77" spans="2:6" ht="35.25" customHeight="1" x14ac:dyDescent="0.25">
      <c r="B77" s="24" t="s">
        <v>43</v>
      </c>
      <c r="C77" s="28"/>
      <c r="D77" s="28"/>
      <c r="E77" s="28"/>
      <c r="F77" s="25"/>
    </row>
    <row r="78" spans="2:6" ht="47.25" customHeight="1" x14ac:dyDescent="0.25">
      <c r="B78" s="21" t="s">
        <v>44</v>
      </c>
      <c r="C78" s="22"/>
      <c r="D78" s="22"/>
      <c r="E78" s="22"/>
      <c r="F78" s="23"/>
    </row>
    <row r="79" spans="2:6" ht="60" x14ac:dyDescent="0.25">
      <c r="B79" s="20" t="s">
        <v>45</v>
      </c>
      <c r="C79" s="7" t="s">
        <v>65</v>
      </c>
      <c r="D79" s="18">
        <v>40</v>
      </c>
      <c r="E79" s="10">
        <v>40</v>
      </c>
      <c r="F79" s="8">
        <f>SUM(E79/D79*100)</f>
        <v>100</v>
      </c>
    </row>
    <row r="80" spans="2:6" x14ac:dyDescent="0.25">
      <c r="B80" s="24" t="s">
        <v>11</v>
      </c>
      <c r="C80" s="25"/>
      <c r="D80" s="18">
        <v>40</v>
      </c>
      <c r="E80" s="10">
        <v>40</v>
      </c>
      <c r="F80" s="8">
        <f>SUM(E80/D80*100)</f>
        <v>100</v>
      </c>
    </row>
    <row r="81" spans="2:6" ht="51" customHeight="1" x14ac:dyDescent="0.25">
      <c r="B81" s="21" t="s">
        <v>47</v>
      </c>
      <c r="C81" s="22"/>
      <c r="D81" s="22"/>
      <c r="E81" s="22"/>
      <c r="F81" s="23"/>
    </row>
    <row r="82" spans="2:6" ht="60" x14ac:dyDescent="0.25">
      <c r="B82" s="20" t="s">
        <v>46</v>
      </c>
      <c r="C82" s="7" t="s">
        <v>65</v>
      </c>
      <c r="D82" s="11">
        <v>2888</v>
      </c>
      <c r="E82" s="10">
        <v>2776</v>
      </c>
      <c r="F82" s="8">
        <f>SUM(E82/D82*100)</f>
        <v>96.121883656509695</v>
      </c>
    </row>
    <row r="83" spans="2:6" x14ac:dyDescent="0.25">
      <c r="B83" s="24" t="s">
        <v>11</v>
      </c>
      <c r="C83" s="25"/>
      <c r="D83" s="11">
        <v>2888</v>
      </c>
      <c r="E83" s="10">
        <v>2776</v>
      </c>
      <c r="F83" s="8">
        <f>SUM(E83/D83*100)</f>
        <v>96.121883656509695</v>
      </c>
    </row>
    <row r="84" spans="2:6" x14ac:dyDescent="0.25">
      <c r="B84" s="29" t="s">
        <v>13</v>
      </c>
      <c r="C84" s="30"/>
      <c r="D84" s="11">
        <v>2928</v>
      </c>
      <c r="E84" s="10">
        <v>2816</v>
      </c>
      <c r="F84" s="8">
        <f>SUM(E84/D84*100)</f>
        <v>96.174863387978135</v>
      </c>
    </row>
    <row r="85" spans="2:6" ht="47.25" customHeight="1" x14ac:dyDescent="0.25">
      <c r="B85" s="24" t="s">
        <v>49</v>
      </c>
      <c r="C85" s="28"/>
      <c r="D85" s="28"/>
      <c r="E85" s="28"/>
      <c r="F85" s="25"/>
    </row>
    <row r="86" spans="2:6" x14ac:dyDescent="0.25">
      <c r="B86" s="21" t="s">
        <v>50</v>
      </c>
      <c r="C86" s="22"/>
      <c r="D86" s="22"/>
      <c r="E86" s="22"/>
      <c r="F86" s="23"/>
    </row>
    <row r="87" spans="2:6" ht="60" x14ac:dyDescent="0.25">
      <c r="B87" s="20" t="s">
        <v>48</v>
      </c>
      <c r="C87" s="7" t="s">
        <v>65</v>
      </c>
      <c r="D87" s="18">
        <v>105</v>
      </c>
      <c r="E87" s="10">
        <v>105</v>
      </c>
      <c r="F87" s="8">
        <f>SUM(E87/D87*100)</f>
        <v>100</v>
      </c>
    </row>
    <row r="88" spans="2:6" x14ac:dyDescent="0.25">
      <c r="B88" s="24" t="s">
        <v>11</v>
      </c>
      <c r="C88" s="25"/>
      <c r="D88" s="18">
        <v>105</v>
      </c>
      <c r="E88" s="10">
        <v>105</v>
      </c>
      <c r="F88" s="8">
        <f>SUM(E88/D88*100)</f>
        <v>100</v>
      </c>
    </row>
    <row r="89" spans="2:6" x14ac:dyDescent="0.25">
      <c r="B89" s="29" t="s">
        <v>13</v>
      </c>
      <c r="C89" s="30"/>
      <c r="D89" s="18">
        <v>105</v>
      </c>
      <c r="E89" s="10">
        <v>105</v>
      </c>
      <c r="F89" s="8">
        <f>SUM(E89/D89*100)</f>
        <v>100</v>
      </c>
    </row>
    <row r="90" spans="2:6" ht="30" customHeight="1" x14ac:dyDescent="0.25">
      <c r="B90" s="24" t="s">
        <v>52</v>
      </c>
      <c r="C90" s="28"/>
      <c r="D90" s="28"/>
      <c r="E90" s="28"/>
      <c r="F90" s="25"/>
    </row>
    <row r="91" spans="2:6" ht="30.75" customHeight="1" x14ac:dyDescent="0.25">
      <c r="B91" s="21" t="s">
        <v>53</v>
      </c>
      <c r="C91" s="22"/>
      <c r="D91" s="22"/>
      <c r="E91" s="22"/>
      <c r="F91" s="23"/>
    </row>
    <row r="92" spans="2:6" ht="45" x14ac:dyDescent="0.25">
      <c r="B92" s="20" t="s">
        <v>51</v>
      </c>
      <c r="C92" s="7" t="s">
        <v>68</v>
      </c>
      <c r="D92" s="18">
        <v>1477.6</v>
      </c>
      <c r="E92" s="10">
        <v>1463.4</v>
      </c>
      <c r="F92" s="8">
        <f>SUM(E92/D92*100)</f>
        <v>99.038982133188966</v>
      </c>
    </row>
    <row r="93" spans="2:6" x14ac:dyDescent="0.25">
      <c r="B93" s="24" t="s">
        <v>11</v>
      </c>
      <c r="C93" s="25"/>
      <c r="D93" s="18">
        <v>1477.6</v>
      </c>
      <c r="E93" s="10">
        <v>1463.4</v>
      </c>
      <c r="F93" s="8">
        <f>SUM(E93/D93*100)</f>
        <v>99.038982133188966</v>
      </c>
    </row>
    <row r="94" spans="2:6" ht="31.5" customHeight="1" x14ac:dyDescent="0.25">
      <c r="B94" s="21" t="s">
        <v>56</v>
      </c>
      <c r="C94" s="22"/>
      <c r="D94" s="22"/>
      <c r="E94" s="22"/>
      <c r="F94" s="23"/>
    </row>
    <row r="95" spans="2:6" ht="45" x14ac:dyDescent="0.25">
      <c r="B95" s="20" t="s">
        <v>54</v>
      </c>
      <c r="C95" s="7" t="s">
        <v>68</v>
      </c>
      <c r="D95" s="18">
        <v>1570.3</v>
      </c>
      <c r="E95" s="10">
        <v>1552.7</v>
      </c>
      <c r="F95" s="8">
        <f>SUM(E95/D95*100)</f>
        <v>98.879195058269133</v>
      </c>
    </row>
    <row r="96" spans="2:6" x14ac:dyDescent="0.25">
      <c r="B96" s="24" t="s">
        <v>11</v>
      </c>
      <c r="C96" s="25"/>
      <c r="D96" s="18">
        <v>1570.3</v>
      </c>
      <c r="E96" s="10">
        <v>1552.7</v>
      </c>
      <c r="F96" s="8">
        <f>SUM(E96/D96*100)</f>
        <v>98.879195058269133</v>
      </c>
    </row>
    <row r="97" spans="2:6" ht="47.25" customHeight="1" x14ac:dyDescent="0.25">
      <c r="B97" s="21" t="s">
        <v>57</v>
      </c>
      <c r="C97" s="22"/>
      <c r="D97" s="22"/>
      <c r="E97" s="22"/>
      <c r="F97" s="23"/>
    </row>
    <row r="98" spans="2:6" ht="45" x14ac:dyDescent="0.25">
      <c r="B98" s="20" t="s">
        <v>55</v>
      </c>
      <c r="C98" s="7" t="s">
        <v>68</v>
      </c>
      <c r="D98" s="18">
        <v>9614.5</v>
      </c>
      <c r="E98" s="10">
        <v>8866.7000000000007</v>
      </c>
      <c r="F98" s="8">
        <f>SUM(E98/D98*100)</f>
        <v>92.222164439128406</v>
      </c>
    </row>
    <row r="99" spans="2:6" x14ac:dyDescent="0.25">
      <c r="B99" s="24" t="s">
        <v>11</v>
      </c>
      <c r="C99" s="25"/>
      <c r="D99" s="18">
        <v>9614.5</v>
      </c>
      <c r="E99" s="10">
        <v>8866.7000000000007</v>
      </c>
      <c r="F99" s="8">
        <f>SUM(E99/D99*100)</f>
        <v>92.222164439128406</v>
      </c>
    </row>
    <row r="100" spans="2:6" x14ac:dyDescent="0.25">
      <c r="B100" s="29" t="s">
        <v>13</v>
      </c>
      <c r="C100" s="30"/>
      <c r="D100" s="18">
        <v>12662.4</v>
      </c>
      <c r="E100" s="10">
        <v>11882.8</v>
      </c>
      <c r="F100" s="8">
        <f>SUM(E100/D100*100)</f>
        <v>93.843189284811729</v>
      </c>
    </row>
    <row r="101" spans="2:6" ht="30" customHeight="1" x14ac:dyDescent="0.25">
      <c r="B101" s="24" t="s">
        <v>59</v>
      </c>
      <c r="C101" s="28"/>
      <c r="D101" s="28"/>
      <c r="E101" s="28"/>
      <c r="F101" s="25"/>
    </row>
    <row r="102" spans="2:6" ht="31.5" customHeight="1" x14ac:dyDescent="0.25">
      <c r="B102" s="21" t="s">
        <v>60</v>
      </c>
      <c r="C102" s="22"/>
      <c r="D102" s="22"/>
      <c r="E102" s="22"/>
      <c r="F102" s="23"/>
    </row>
    <row r="103" spans="2:6" ht="45" x14ac:dyDescent="0.25">
      <c r="B103" s="20" t="s">
        <v>58</v>
      </c>
      <c r="C103" s="7" t="s">
        <v>69</v>
      </c>
      <c r="D103" s="18">
        <v>57222.400000000001</v>
      </c>
      <c r="E103" s="10">
        <v>52436.7</v>
      </c>
      <c r="F103" s="8">
        <f>SUM(E103/D103*100)</f>
        <v>91.636666759870252</v>
      </c>
    </row>
    <row r="104" spans="2:6" x14ac:dyDescent="0.25">
      <c r="B104" s="24" t="s">
        <v>11</v>
      </c>
      <c r="C104" s="25"/>
      <c r="D104" s="18">
        <v>57222.400000000001</v>
      </c>
      <c r="E104" s="10">
        <v>52436.7</v>
      </c>
      <c r="F104" s="8">
        <f>SUM(E104/D104*100)</f>
        <v>91.636666759870252</v>
      </c>
    </row>
    <row r="105" spans="2:6" x14ac:dyDescent="0.25">
      <c r="B105" s="21" t="s">
        <v>62</v>
      </c>
      <c r="C105" s="22"/>
      <c r="D105" s="22"/>
      <c r="E105" s="22"/>
      <c r="F105" s="23"/>
    </row>
    <row r="106" spans="2:6" ht="45" x14ac:dyDescent="0.25">
      <c r="B106" s="20" t="s">
        <v>61</v>
      </c>
      <c r="C106" s="7" t="s">
        <v>69</v>
      </c>
      <c r="D106" s="18">
        <v>1306.4000000000001</v>
      </c>
      <c r="E106" s="19">
        <v>1284.3</v>
      </c>
      <c r="F106" s="8">
        <f>SUM(E106/D106*100)</f>
        <v>98.308328230251064</v>
      </c>
    </row>
    <row r="107" spans="2:6" x14ac:dyDescent="0.25">
      <c r="B107" s="24" t="s">
        <v>11</v>
      </c>
      <c r="C107" s="25"/>
      <c r="D107" s="18">
        <v>1306.4000000000001</v>
      </c>
      <c r="E107" s="19">
        <v>1284.3</v>
      </c>
      <c r="F107" s="8">
        <f>SUM(E107/D107*100)</f>
        <v>98.308328230251064</v>
      </c>
    </row>
    <row r="108" spans="2:6" x14ac:dyDescent="0.25">
      <c r="B108" s="21" t="s">
        <v>64</v>
      </c>
      <c r="C108" s="22"/>
      <c r="D108" s="22"/>
      <c r="E108" s="22"/>
      <c r="F108" s="23"/>
    </row>
    <row r="109" spans="2:6" ht="45" x14ac:dyDescent="0.25">
      <c r="B109" s="20" t="s">
        <v>63</v>
      </c>
      <c r="C109" s="7" t="s">
        <v>69</v>
      </c>
      <c r="D109" s="18">
        <v>2158</v>
      </c>
      <c r="E109" s="19">
        <v>1861.3</v>
      </c>
      <c r="F109" s="8">
        <f>SUM(E109/D109*100)</f>
        <v>86.251158480074139</v>
      </c>
    </row>
    <row r="110" spans="2:6" x14ac:dyDescent="0.25">
      <c r="B110" s="24" t="s">
        <v>11</v>
      </c>
      <c r="C110" s="25"/>
      <c r="D110" s="18">
        <v>2158</v>
      </c>
      <c r="E110" s="19">
        <v>1861.3</v>
      </c>
      <c r="F110" s="8">
        <f>SUM(E110/D110*100)</f>
        <v>86.251158480074139</v>
      </c>
    </row>
    <row r="111" spans="2:6" x14ac:dyDescent="0.25">
      <c r="B111" s="29" t="s">
        <v>13</v>
      </c>
      <c r="C111" s="30"/>
      <c r="D111" s="18">
        <v>60686.8</v>
      </c>
      <c r="E111" s="10">
        <v>55582.3</v>
      </c>
      <c r="F111" s="8">
        <f>SUM(E111/D111*100)</f>
        <v>91.58878042671553</v>
      </c>
    </row>
    <row r="112" spans="2:6" x14ac:dyDescent="0.25">
      <c r="B112" s="24" t="s">
        <v>70</v>
      </c>
      <c r="C112" s="28"/>
      <c r="D112" s="28"/>
      <c r="E112" s="28"/>
      <c r="F112" s="25"/>
    </row>
    <row r="113" spans="2:6" ht="33" customHeight="1" x14ac:dyDescent="0.25">
      <c r="B113" s="21" t="s">
        <v>72</v>
      </c>
      <c r="C113" s="22"/>
      <c r="D113" s="22"/>
      <c r="E113" s="22"/>
      <c r="F113" s="23"/>
    </row>
    <row r="114" spans="2:6" ht="66" customHeight="1" x14ac:dyDescent="0.25">
      <c r="B114" s="20" t="s">
        <v>71</v>
      </c>
      <c r="C114" s="7" t="s">
        <v>65</v>
      </c>
      <c r="D114" s="18">
        <v>31874.3</v>
      </c>
      <c r="E114" s="10">
        <v>30696.3</v>
      </c>
      <c r="F114" s="8">
        <f>SUM(E114/D114*100)</f>
        <v>96.304232563538648</v>
      </c>
    </row>
    <row r="115" spans="2:6" x14ac:dyDescent="0.25">
      <c r="B115" s="24" t="s">
        <v>11</v>
      </c>
      <c r="C115" s="25"/>
      <c r="D115" s="18">
        <v>31874.3</v>
      </c>
      <c r="E115" s="10">
        <v>30696.3</v>
      </c>
      <c r="F115" s="8">
        <f>SUM(E115/D115*100)</f>
        <v>96.304232563538648</v>
      </c>
    </row>
    <row r="116" spans="2:6" ht="35.25" customHeight="1" x14ac:dyDescent="0.25">
      <c r="B116" s="21" t="s">
        <v>75</v>
      </c>
      <c r="C116" s="22"/>
      <c r="D116" s="22"/>
      <c r="E116" s="22"/>
      <c r="F116" s="23"/>
    </row>
    <row r="117" spans="2:6" ht="60" x14ac:dyDescent="0.25">
      <c r="B117" s="20" t="s">
        <v>73</v>
      </c>
      <c r="C117" s="7" t="s">
        <v>65</v>
      </c>
      <c r="D117" s="18">
        <v>87</v>
      </c>
      <c r="E117" s="10">
        <v>80</v>
      </c>
      <c r="F117" s="8">
        <f>SUM(E117/D117*100)</f>
        <v>91.954022988505741</v>
      </c>
    </row>
    <row r="118" spans="2:6" ht="49.5" customHeight="1" x14ac:dyDescent="0.25">
      <c r="B118" s="20" t="s">
        <v>73</v>
      </c>
      <c r="C118" s="7" t="s">
        <v>66</v>
      </c>
      <c r="D118" s="18">
        <v>22</v>
      </c>
      <c r="E118" s="10">
        <v>22</v>
      </c>
      <c r="F118" s="8">
        <f>SUM(E118/D118*100)</f>
        <v>100</v>
      </c>
    </row>
    <row r="119" spans="2:6" ht="45" x14ac:dyDescent="0.25">
      <c r="B119" s="20" t="s">
        <v>73</v>
      </c>
      <c r="C119" s="7" t="s">
        <v>74</v>
      </c>
      <c r="D119" s="18">
        <v>86.5</v>
      </c>
      <c r="E119" s="10">
        <v>85.8</v>
      </c>
      <c r="F119" s="8">
        <f>SUM(E119/D119*100)</f>
        <v>99.190751445086704</v>
      </c>
    </row>
    <row r="120" spans="2:6" x14ac:dyDescent="0.25">
      <c r="B120" s="24" t="s">
        <v>11</v>
      </c>
      <c r="C120" s="25"/>
      <c r="D120" s="18">
        <f>SUM(D117:D119)</f>
        <v>195.5</v>
      </c>
      <c r="E120" s="18">
        <f>SUM(E117:E119)</f>
        <v>187.8</v>
      </c>
      <c r="F120" s="8">
        <f>SUM(E120/D120*100)</f>
        <v>96.061381074168807</v>
      </c>
    </row>
    <row r="121" spans="2:6" ht="33" customHeight="1" x14ac:dyDescent="0.25">
      <c r="B121" s="21" t="s">
        <v>77</v>
      </c>
      <c r="C121" s="22"/>
      <c r="D121" s="22"/>
      <c r="E121" s="22"/>
      <c r="F121" s="23"/>
    </row>
    <row r="122" spans="2:6" ht="60" x14ac:dyDescent="0.25">
      <c r="B122" s="20" t="s">
        <v>76</v>
      </c>
      <c r="C122" s="7" t="s">
        <v>65</v>
      </c>
      <c r="D122" s="18">
        <v>174.3</v>
      </c>
      <c r="E122" s="10">
        <v>146.19999999999999</v>
      </c>
      <c r="F122" s="8">
        <f>SUM(E122/D122*100)</f>
        <v>83.878370625358571</v>
      </c>
    </row>
    <row r="123" spans="2:6" x14ac:dyDescent="0.25">
      <c r="B123" s="24" t="s">
        <v>11</v>
      </c>
      <c r="C123" s="25"/>
      <c r="D123" s="18">
        <v>174.3</v>
      </c>
      <c r="E123" s="10">
        <v>146.19999999999999</v>
      </c>
      <c r="F123" s="8">
        <f>SUM(E123/D123*100)</f>
        <v>83.878370625358571</v>
      </c>
    </row>
    <row r="124" spans="2:6" ht="30.75" customHeight="1" x14ac:dyDescent="0.25">
      <c r="B124" s="21" t="s">
        <v>79</v>
      </c>
      <c r="C124" s="22"/>
      <c r="D124" s="22"/>
      <c r="E124" s="22"/>
      <c r="F124" s="23"/>
    </row>
    <row r="125" spans="2:6" ht="60" x14ac:dyDescent="0.25">
      <c r="B125" s="20" t="s">
        <v>78</v>
      </c>
      <c r="C125" s="7" t="s">
        <v>65</v>
      </c>
      <c r="D125" s="18">
        <v>16</v>
      </c>
      <c r="E125" s="10">
        <v>15.8</v>
      </c>
      <c r="F125" s="8">
        <f>SUM(E125/D125*100)</f>
        <v>98.75</v>
      </c>
    </row>
    <row r="126" spans="2:6" x14ac:dyDescent="0.25">
      <c r="B126" s="24" t="s">
        <v>11</v>
      </c>
      <c r="C126" s="25"/>
      <c r="D126" s="18">
        <v>16</v>
      </c>
      <c r="E126" s="10">
        <v>15.7</v>
      </c>
      <c r="F126" s="8">
        <f>SUM(E126/D126*100)</f>
        <v>98.125</v>
      </c>
    </row>
    <row r="127" spans="2:6" ht="32.25" customHeight="1" x14ac:dyDescent="0.25">
      <c r="B127" s="21" t="s">
        <v>170</v>
      </c>
      <c r="C127" s="22"/>
      <c r="D127" s="22"/>
      <c r="E127" s="22"/>
      <c r="F127" s="23"/>
    </row>
    <row r="128" spans="2:6" ht="46.5" customHeight="1" x14ac:dyDescent="0.25">
      <c r="B128" s="20" t="s">
        <v>169</v>
      </c>
      <c r="C128" s="7" t="s">
        <v>66</v>
      </c>
      <c r="D128" s="18">
        <v>1700</v>
      </c>
      <c r="E128" s="10">
        <v>1700</v>
      </c>
      <c r="F128" s="8">
        <f>SUM(E128/D128*100)</f>
        <v>100</v>
      </c>
    </row>
    <row r="129" spans="2:6" ht="21.75" customHeight="1" x14ac:dyDescent="0.25">
      <c r="B129" s="24" t="s">
        <v>11</v>
      </c>
      <c r="C129" s="25"/>
      <c r="D129" s="18">
        <v>1700</v>
      </c>
      <c r="E129" s="10">
        <v>1700</v>
      </c>
      <c r="F129" s="8">
        <f>SUM(E129/D129*100)</f>
        <v>100</v>
      </c>
    </row>
    <row r="130" spans="2:6" ht="37.5" customHeight="1" x14ac:dyDescent="0.25">
      <c r="B130" s="29" t="s">
        <v>81</v>
      </c>
      <c r="C130" s="31"/>
      <c r="D130" s="31"/>
      <c r="E130" s="31"/>
      <c r="F130" s="30"/>
    </row>
    <row r="131" spans="2:6" ht="48.75" customHeight="1" x14ac:dyDescent="0.25">
      <c r="B131" s="16" t="s">
        <v>80</v>
      </c>
      <c r="C131" s="7" t="s">
        <v>66</v>
      </c>
      <c r="D131" s="14">
        <v>49614.9</v>
      </c>
      <c r="E131" s="14">
        <v>49614.7</v>
      </c>
      <c r="F131" s="8">
        <f>SUM(E131/D131*100)</f>
        <v>99.999596895287496</v>
      </c>
    </row>
    <row r="132" spans="2:6" ht="25.5" customHeight="1" x14ac:dyDescent="0.25">
      <c r="B132" s="24" t="s">
        <v>11</v>
      </c>
      <c r="C132" s="25"/>
      <c r="D132" s="14">
        <v>49614.9</v>
      </c>
      <c r="E132" s="14">
        <v>49614.7</v>
      </c>
      <c r="F132" s="8">
        <f>SUM(E132/D132*100)</f>
        <v>99.999596895287496</v>
      </c>
    </row>
    <row r="133" spans="2:6" x14ac:dyDescent="0.25">
      <c r="B133" s="29" t="s">
        <v>83</v>
      </c>
      <c r="C133" s="31"/>
      <c r="D133" s="31"/>
      <c r="E133" s="31"/>
      <c r="F133" s="30"/>
    </row>
    <row r="134" spans="2:6" ht="60" x14ac:dyDescent="0.25">
      <c r="B134" s="20" t="s">
        <v>82</v>
      </c>
      <c r="C134" s="7" t="s">
        <v>65</v>
      </c>
      <c r="D134" s="18">
        <v>39.299999999999997</v>
      </c>
      <c r="E134" s="10">
        <v>39.299999999999997</v>
      </c>
      <c r="F134" s="8">
        <f>SUM(E134/D134*100)</f>
        <v>100</v>
      </c>
    </row>
    <row r="135" spans="2:6" ht="45" x14ac:dyDescent="0.25">
      <c r="B135" s="16" t="s">
        <v>82</v>
      </c>
      <c r="C135" s="7" t="s">
        <v>68</v>
      </c>
      <c r="D135" s="14">
        <v>43.5</v>
      </c>
      <c r="E135" s="14">
        <v>43.5</v>
      </c>
      <c r="F135" s="8">
        <f>SUM(E135/D135*100)</f>
        <v>100</v>
      </c>
    </row>
    <row r="136" spans="2:6" ht="28.5" customHeight="1" x14ac:dyDescent="0.25">
      <c r="B136" s="24" t="s">
        <v>11</v>
      </c>
      <c r="C136" s="25"/>
      <c r="D136" s="14">
        <f>SUM(D134:D135)</f>
        <v>82.8</v>
      </c>
      <c r="E136" s="14">
        <f>SUM(E134:E135)</f>
        <v>82.8</v>
      </c>
      <c r="F136" s="8">
        <f>SUM(E136/D136*100)</f>
        <v>100</v>
      </c>
    </row>
    <row r="137" spans="2:6" ht="17.25" customHeight="1" x14ac:dyDescent="0.25">
      <c r="B137" s="29" t="s">
        <v>13</v>
      </c>
      <c r="C137" s="30"/>
      <c r="D137" s="18">
        <v>83657.8</v>
      </c>
      <c r="E137" s="10">
        <v>82443.3</v>
      </c>
      <c r="F137" s="8">
        <f>SUM(E137/D137*100)</f>
        <v>98.54825252397265</v>
      </c>
    </row>
    <row r="138" spans="2:6" x14ac:dyDescent="0.25">
      <c r="B138" s="24" t="s">
        <v>85</v>
      </c>
      <c r="C138" s="28"/>
      <c r="D138" s="28"/>
      <c r="E138" s="28"/>
      <c r="F138" s="25"/>
    </row>
    <row r="139" spans="2:6" x14ac:dyDescent="0.25">
      <c r="B139" s="21" t="s">
        <v>86</v>
      </c>
      <c r="C139" s="22"/>
      <c r="D139" s="22"/>
      <c r="E139" s="22"/>
      <c r="F139" s="23"/>
    </row>
    <row r="140" spans="2:6" ht="48" customHeight="1" x14ac:dyDescent="0.25">
      <c r="B140" s="20" t="s">
        <v>84</v>
      </c>
      <c r="C140" s="7" t="s">
        <v>87</v>
      </c>
      <c r="D140" s="18">
        <v>2296.1</v>
      </c>
      <c r="E140" s="10">
        <v>2233.8000000000002</v>
      </c>
      <c r="F140" s="8">
        <f>SUM(E140/D140*100)</f>
        <v>97.286703540786561</v>
      </c>
    </row>
    <row r="141" spans="2:6" x14ac:dyDescent="0.25">
      <c r="B141" s="24" t="s">
        <v>11</v>
      </c>
      <c r="C141" s="25"/>
      <c r="D141" s="18">
        <v>2296.1</v>
      </c>
      <c r="E141" s="10">
        <v>2233.8000000000002</v>
      </c>
      <c r="F141" s="8">
        <f>SUM(E141/D141*100)</f>
        <v>97.286703540786561</v>
      </c>
    </row>
    <row r="142" spans="2:6" x14ac:dyDescent="0.25">
      <c r="B142" s="21" t="s">
        <v>89</v>
      </c>
      <c r="C142" s="22"/>
      <c r="D142" s="22"/>
      <c r="E142" s="22"/>
      <c r="F142" s="23"/>
    </row>
    <row r="143" spans="2:6" ht="45" x14ac:dyDescent="0.25">
      <c r="B143" s="20" t="s">
        <v>88</v>
      </c>
      <c r="C143" s="7" t="s">
        <v>87</v>
      </c>
      <c r="D143" s="18">
        <v>31883.3</v>
      </c>
      <c r="E143" s="10">
        <v>31674</v>
      </c>
      <c r="F143" s="8">
        <f>SUM(E143/D143*100)</f>
        <v>99.343543485147407</v>
      </c>
    </row>
    <row r="144" spans="2:6" x14ac:dyDescent="0.25">
      <c r="B144" s="24" t="s">
        <v>11</v>
      </c>
      <c r="C144" s="25"/>
      <c r="D144" s="18">
        <v>31883.3</v>
      </c>
      <c r="E144" s="10">
        <v>31674</v>
      </c>
      <c r="F144" s="8">
        <f>SUM(E144/D144*100)</f>
        <v>99.343543485147407</v>
      </c>
    </row>
    <row r="145" spans="2:6" x14ac:dyDescent="0.25">
      <c r="B145" s="21" t="s">
        <v>91</v>
      </c>
      <c r="C145" s="22"/>
      <c r="D145" s="22"/>
      <c r="E145" s="22"/>
      <c r="F145" s="23"/>
    </row>
    <row r="146" spans="2:6" ht="45" x14ac:dyDescent="0.25">
      <c r="B146" s="20" t="s">
        <v>90</v>
      </c>
      <c r="C146" s="7" t="s">
        <v>87</v>
      </c>
      <c r="D146" s="18">
        <v>30220.2</v>
      </c>
      <c r="E146" s="10">
        <v>30198.3</v>
      </c>
      <c r="F146" s="8">
        <f>SUM(E146/D146*100)</f>
        <v>99.92753191573847</v>
      </c>
    </row>
    <row r="147" spans="2:6" x14ac:dyDescent="0.25">
      <c r="B147" s="24" t="s">
        <v>11</v>
      </c>
      <c r="C147" s="25"/>
      <c r="D147" s="18">
        <v>30220.2</v>
      </c>
      <c r="E147" s="10">
        <v>30198.3</v>
      </c>
      <c r="F147" s="8">
        <f>SUM(E147/D147*100)</f>
        <v>99.92753191573847</v>
      </c>
    </row>
    <row r="148" spans="2:6" x14ac:dyDescent="0.25">
      <c r="B148" s="21" t="s">
        <v>93</v>
      </c>
      <c r="C148" s="22"/>
      <c r="D148" s="22"/>
      <c r="E148" s="22"/>
      <c r="F148" s="23"/>
    </row>
    <row r="149" spans="2:6" ht="45" x14ac:dyDescent="0.25">
      <c r="B149" s="20" t="s">
        <v>92</v>
      </c>
      <c r="C149" s="7" t="s">
        <v>87</v>
      </c>
      <c r="D149" s="18">
        <v>3107</v>
      </c>
      <c r="E149" s="10">
        <v>3069.7</v>
      </c>
      <c r="F149" s="8">
        <f>SUM(E149/D149*100)</f>
        <v>98.799485033794653</v>
      </c>
    </row>
    <row r="150" spans="2:6" x14ac:dyDescent="0.25">
      <c r="B150" s="24" t="s">
        <v>11</v>
      </c>
      <c r="C150" s="25"/>
      <c r="D150" s="18">
        <v>3107</v>
      </c>
      <c r="E150" s="10">
        <v>3069.7</v>
      </c>
      <c r="F150" s="8">
        <f>SUM(E150/D150*100)</f>
        <v>98.799485033794653</v>
      </c>
    </row>
    <row r="151" spans="2:6" x14ac:dyDescent="0.25">
      <c r="B151" s="21" t="s">
        <v>95</v>
      </c>
      <c r="C151" s="22"/>
      <c r="D151" s="22"/>
      <c r="E151" s="22"/>
      <c r="F151" s="23"/>
    </row>
    <row r="152" spans="2:6" ht="45" x14ac:dyDescent="0.25">
      <c r="B152" s="20" t="s">
        <v>94</v>
      </c>
      <c r="C152" s="7" t="s">
        <v>87</v>
      </c>
      <c r="D152" s="18">
        <v>33873</v>
      </c>
      <c r="E152" s="10">
        <v>33298.400000000001</v>
      </c>
      <c r="F152" s="8">
        <f>SUM(E152/D152*100)</f>
        <v>98.303663684940815</v>
      </c>
    </row>
    <row r="153" spans="2:6" x14ac:dyDescent="0.25">
      <c r="B153" s="24" t="s">
        <v>11</v>
      </c>
      <c r="C153" s="25"/>
      <c r="D153" s="18">
        <v>33873</v>
      </c>
      <c r="E153" s="10">
        <v>33298.400000000001</v>
      </c>
      <c r="F153" s="8">
        <f>SUM(E153/D153*100)</f>
        <v>98.303663684940815</v>
      </c>
    </row>
    <row r="154" spans="2:6" x14ac:dyDescent="0.25">
      <c r="B154" s="21" t="s">
        <v>157</v>
      </c>
      <c r="C154" s="22"/>
      <c r="D154" s="22"/>
      <c r="E154" s="22"/>
      <c r="F154" s="23"/>
    </row>
    <row r="155" spans="2:6" ht="45" x14ac:dyDescent="0.25">
      <c r="B155" s="20" t="s">
        <v>156</v>
      </c>
      <c r="C155" s="7" t="s">
        <v>87</v>
      </c>
      <c r="D155" s="18">
        <v>0</v>
      </c>
      <c r="E155" s="10">
        <v>0</v>
      </c>
      <c r="F155" s="8" t="e">
        <f>SUM(E155/D155*100)</f>
        <v>#DIV/0!</v>
      </c>
    </row>
    <row r="156" spans="2:6" ht="23.25" customHeight="1" x14ac:dyDescent="0.25">
      <c r="B156" s="24" t="s">
        <v>11</v>
      </c>
      <c r="C156" s="25"/>
      <c r="D156" s="18">
        <v>0</v>
      </c>
      <c r="E156" s="10">
        <v>0</v>
      </c>
      <c r="F156" s="8" t="e">
        <f>SUM(E156/D156*100)</f>
        <v>#DIV/0!</v>
      </c>
    </row>
    <row r="157" spans="2:6" ht="19.5" customHeight="1" x14ac:dyDescent="0.25">
      <c r="B157" s="29" t="s">
        <v>13</v>
      </c>
      <c r="C157" s="30"/>
      <c r="D157" s="18">
        <v>101379.6</v>
      </c>
      <c r="E157" s="10">
        <v>100474.1</v>
      </c>
      <c r="F157" s="8">
        <f>SUM(E157/D157*100)</f>
        <v>99.106822279827497</v>
      </c>
    </row>
    <row r="158" spans="2:6" ht="38.25" customHeight="1" x14ac:dyDescent="0.25">
      <c r="B158" s="24" t="s">
        <v>96</v>
      </c>
      <c r="C158" s="28"/>
      <c r="D158" s="28"/>
      <c r="E158" s="28"/>
      <c r="F158" s="25"/>
    </row>
    <row r="159" spans="2:6" ht="31.5" customHeight="1" x14ac:dyDescent="0.25">
      <c r="B159" s="21" t="s">
        <v>97</v>
      </c>
      <c r="C159" s="22"/>
      <c r="D159" s="22"/>
      <c r="E159" s="22"/>
      <c r="F159" s="23"/>
    </row>
    <row r="160" spans="2:6" ht="52.5" customHeight="1" x14ac:dyDescent="0.25">
      <c r="B160" s="20" t="s">
        <v>106</v>
      </c>
      <c r="C160" s="7" t="s">
        <v>65</v>
      </c>
      <c r="D160" s="18">
        <v>8731.7000000000007</v>
      </c>
      <c r="E160" s="10">
        <v>7165.9</v>
      </c>
      <c r="F160" s="8">
        <f>SUM(E160/D160*100)</f>
        <v>82.067638604166419</v>
      </c>
    </row>
    <row r="161" spans="2:6" x14ac:dyDescent="0.25">
      <c r="B161" s="24" t="s">
        <v>11</v>
      </c>
      <c r="C161" s="25"/>
      <c r="D161" s="18">
        <v>8731.7000000000007</v>
      </c>
      <c r="E161" s="10">
        <v>7165.9</v>
      </c>
      <c r="F161" s="8">
        <f>SUM(E161/D161*100)</f>
        <v>82.067638604166419</v>
      </c>
    </row>
    <row r="162" spans="2:6" ht="46.5" customHeight="1" x14ac:dyDescent="0.25">
      <c r="B162" s="21" t="s">
        <v>98</v>
      </c>
      <c r="C162" s="22"/>
      <c r="D162" s="22"/>
      <c r="E162" s="22"/>
      <c r="F162" s="23"/>
    </row>
    <row r="163" spans="2:6" ht="62.25" customHeight="1" x14ac:dyDescent="0.25">
      <c r="B163" s="20" t="s">
        <v>107</v>
      </c>
      <c r="C163" s="7" t="s">
        <v>65</v>
      </c>
      <c r="D163" s="18">
        <v>0</v>
      </c>
      <c r="E163" s="10">
        <v>0</v>
      </c>
      <c r="F163" s="8" t="e">
        <f>SUM(E163/D163*100)</f>
        <v>#DIV/0!</v>
      </c>
    </row>
    <row r="164" spans="2:6" x14ac:dyDescent="0.25">
      <c r="B164" s="24" t="s">
        <v>11</v>
      </c>
      <c r="C164" s="25"/>
      <c r="D164" s="18">
        <v>0</v>
      </c>
      <c r="E164" s="10">
        <v>0</v>
      </c>
      <c r="F164" s="8" t="e">
        <f>SUM(E164/D164*100)</f>
        <v>#DIV/0!</v>
      </c>
    </row>
    <row r="165" spans="2:6" ht="36.75" customHeight="1" x14ac:dyDescent="0.25">
      <c r="B165" s="21" t="s">
        <v>99</v>
      </c>
      <c r="C165" s="22"/>
      <c r="D165" s="22"/>
      <c r="E165" s="22"/>
      <c r="F165" s="23"/>
    </row>
    <row r="166" spans="2:6" ht="60" x14ac:dyDescent="0.25">
      <c r="B166" s="20" t="s">
        <v>108</v>
      </c>
      <c r="C166" s="7" t="s">
        <v>65</v>
      </c>
      <c r="D166" s="18">
        <v>7165.3</v>
      </c>
      <c r="E166" s="10">
        <v>7115.2</v>
      </c>
      <c r="F166" s="8">
        <f>SUM(E166/D166*100)</f>
        <v>99.300796896152292</v>
      </c>
    </row>
    <row r="167" spans="2:6" x14ac:dyDescent="0.25">
      <c r="B167" s="24" t="s">
        <v>11</v>
      </c>
      <c r="C167" s="25"/>
      <c r="D167" s="18">
        <v>7165.3</v>
      </c>
      <c r="E167" s="10">
        <v>7115.2</v>
      </c>
      <c r="F167" s="8">
        <f>SUM(E167/D167*100)</f>
        <v>99.300796896152292</v>
      </c>
    </row>
    <row r="168" spans="2:6" ht="21.75" customHeight="1" x14ac:dyDescent="0.25">
      <c r="B168" s="21" t="s">
        <v>100</v>
      </c>
      <c r="C168" s="22"/>
      <c r="D168" s="22"/>
      <c r="E168" s="22"/>
      <c r="F168" s="23"/>
    </row>
    <row r="169" spans="2:6" ht="60" x14ac:dyDescent="0.25">
      <c r="B169" s="20" t="s">
        <v>109</v>
      </c>
      <c r="C169" s="7" t="s">
        <v>65</v>
      </c>
      <c r="D169" s="18">
        <v>922.1</v>
      </c>
      <c r="E169" s="10">
        <v>887</v>
      </c>
      <c r="F169" s="8">
        <f>SUM(E169/D169*100)</f>
        <v>96.193471423923654</v>
      </c>
    </row>
    <row r="170" spans="2:6" x14ac:dyDescent="0.25">
      <c r="B170" s="24" t="s">
        <v>11</v>
      </c>
      <c r="C170" s="25"/>
      <c r="D170" s="18">
        <v>922.1</v>
      </c>
      <c r="E170" s="10">
        <v>887</v>
      </c>
      <c r="F170" s="8">
        <f>SUM(E170/D170*100)</f>
        <v>96.193471423923654</v>
      </c>
    </row>
    <row r="171" spans="2:6" ht="36.75" customHeight="1" x14ac:dyDescent="0.25">
      <c r="B171" s="21" t="s">
        <v>101</v>
      </c>
      <c r="C171" s="22"/>
      <c r="D171" s="22"/>
      <c r="E171" s="22"/>
      <c r="F171" s="23"/>
    </row>
    <row r="172" spans="2:6" ht="60" x14ac:dyDescent="0.25">
      <c r="B172" s="20" t="s">
        <v>110</v>
      </c>
      <c r="C172" s="7" t="s">
        <v>65</v>
      </c>
      <c r="D172" s="18">
        <v>25</v>
      </c>
      <c r="E172" s="10">
        <v>25</v>
      </c>
      <c r="F172" s="8">
        <f>SUM(E172/D172*100)</f>
        <v>100</v>
      </c>
    </row>
    <row r="173" spans="2:6" x14ac:dyDescent="0.25">
      <c r="B173" s="24" t="s">
        <v>11</v>
      </c>
      <c r="C173" s="25"/>
      <c r="D173" s="18">
        <v>25</v>
      </c>
      <c r="E173" s="10">
        <v>25</v>
      </c>
      <c r="F173" s="8">
        <f>SUM(E173/D173*100)</f>
        <v>100</v>
      </c>
    </row>
    <row r="174" spans="2:6" x14ac:dyDescent="0.25">
      <c r="B174" s="21" t="s">
        <v>102</v>
      </c>
      <c r="C174" s="22"/>
      <c r="D174" s="22"/>
      <c r="E174" s="22"/>
      <c r="F174" s="23"/>
    </row>
    <row r="175" spans="2:6" ht="60" x14ac:dyDescent="0.25">
      <c r="B175" s="20" t="s">
        <v>111</v>
      </c>
      <c r="C175" s="7" t="s">
        <v>65</v>
      </c>
      <c r="D175" s="18">
        <v>240</v>
      </c>
      <c r="E175" s="10">
        <v>240</v>
      </c>
      <c r="F175" s="8">
        <f>SUM(E175/D175*100)</f>
        <v>100</v>
      </c>
    </row>
    <row r="176" spans="2:6" x14ac:dyDescent="0.25">
      <c r="B176" s="24" t="s">
        <v>11</v>
      </c>
      <c r="C176" s="25"/>
      <c r="D176" s="18">
        <v>240</v>
      </c>
      <c r="E176" s="10">
        <v>240</v>
      </c>
      <c r="F176" s="8">
        <f>SUM(E176/D176*100)</f>
        <v>100</v>
      </c>
    </row>
    <row r="177" spans="2:6" x14ac:dyDescent="0.25">
      <c r="B177" s="21" t="s">
        <v>103</v>
      </c>
      <c r="C177" s="22"/>
      <c r="D177" s="22"/>
      <c r="E177" s="22"/>
      <c r="F177" s="23"/>
    </row>
    <row r="178" spans="2:6" ht="60" x14ac:dyDescent="0.25">
      <c r="B178" s="20" t="s">
        <v>113</v>
      </c>
      <c r="C178" s="7" t="s">
        <v>65</v>
      </c>
      <c r="D178" s="18">
        <v>187.6</v>
      </c>
      <c r="E178" s="10">
        <v>162.6</v>
      </c>
      <c r="F178" s="8">
        <f>SUM(E178/D178*100)</f>
        <v>86.673773987206829</v>
      </c>
    </row>
    <row r="179" spans="2:6" x14ac:dyDescent="0.25">
      <c r="B179" s="24" t="s">
        <v>11</v>
      </c>
      <c r="C179" s="25"/>
      <c r="D179" s="18">
        <v>187.6</v>
      </c>
      <c r="E179" s="10">
        <v>162.6</v>
      </c>
      <c r="F179" s="8">
        <f>SUM(E179/D179*100)</f>
        <v>86.673773987206829</v>
      </c>
    </row>
    <row r="180" spans="2:6" ht="32.25" customHeight="1" x14ac:dyDescent="0.25">
      <c r="B180" s="21" t="s">
        <v>104</v>
      </c>
      <c r="C180" s="22"/>
      <c r="D180" s="22"/>
      <c r="E180" s="22"/>
      <c r="F180" s="23"/>
    </row>
    <row r="181" spans="2:6" ht="60" x14ac:dyDescent="0.25">
      <c r="B181" s="20" t="s">
        <v>112</v>
      </c>
      <c r="C181" s="7" t="s">
        <v>65</v>
      </c>
      <c r="D181" s="18">
        <v>462</v>
      </c>
      <c r="E181" s="10">
        <v>441</v>
      </c>
      <c r="F181" s="8">
        <f>SUM(E181/D181*100)</f>
        <v>95.454545454545453</v>
      </c>
    </row>
    <row r="182" spans="2:6" ht="12.75" customHeight="1" x14ac:dyDescent="0.25">
      <c r="B182" s="24" t="s">
        <v>11</v>
      </c>
      <c r="C182" s="25"/>
      <c r="D182" s="18">
        <v>462</v>
      </c>
      <c r="E182" s="10">
        <v>441</v>
      </c>
      <c r="F182" s="8">
        <f>SUM(E182/D182*100)</f>
        <v>95.454545454545453</v>
      </c>
    </row>
    <row r="183" spans="2:6" ht="33" customHeight="1" x14ac:dyDescent="0.25">
      <c r="B183" s="21" t="s">
        <v>172</v>
      </c>
      <c r="C183" s="22"/>
      <c r="D183" s="22"/>
      <c r="E183" s="22"/>
      <c r="F183" s="23"/>
    </row>
    <row r="184" spans="2:6" ht="45" customHeight="1" x14ac:dyDescent="0.25">
      <c r="B184" s="20" t="s">
        <v>171</v>
      </c>
      <c r="C184" s="7" t="s">
        <v>65</v>
      </c>
      <c r="D184" s="18">
        <v>5</v>
      </c>
      <c r="E184" s="10">
        <v>0</v>
      </c>
      <c r="F184" s="8">
        <f>SUM(E184/D184*100)</f>
        <v>0</v>
      </c>
    </row>
    <row r="185" spans="2:6" ht="15" customHeight="1" x14ac:dyDescent="0.25">
      <c r="B185" s="24" t="s">
        <v>11</v>
      </c>
      <c r="C185" s="25"/>
      <c r="D185" s="18">
        <v>5</v>
      </c>
      <c r="E185" s="10">
        <v>0</v>
      </c>
      <c r="F185" s="8">
        <f>SUM(E185/D185*100)</f>
        <v>0</v>
      </c>
    </row>
    <row r="186" spans="2:6" x14ac:dyDescent="0.25">
      <c r="B186" s="29" t="s">
        <v>13</v>
      </c>
      <c r="C186" s="30"/>
      <c r="D186" s="18">
        <v>17738.7</v>
      </c>
      <c r="E186" s="10">
        <v>16036.7</v>
      </c>
      <c r="F186" s="8">
        <f>SUM(E186/D186*100)</f>
        <v>90.405159340876168</v>
      </c>
    </row>
    <row r="187" spans="2:6" x14ac:dyDescent="0.25">
      <c r="B187" s="24" t="s">
        <v>105</v>
      </c>
      <c r="C187" s="28"/>
      <c r="D187" s="28"/>
      <c r="E187" s="28"/>
      <c r="F187" s="25"/>
    </row>
    <row r="188" spans="2:6" ht="48" customHeight="1" x14ac:dyDescent="0.25">
      <c r="B188" s="21" t="s">
        <v>98</v>
      </c>
      <c r="C188" s="22"/>
      <c r="D188" s="22"/>
      <c r="E188" s="22"/>
      <c r="F188" s="23"/>
    </row>
    <row r="189" spans="2:6" ht="60" x14ac:dyDescent="0.25">
      <c r="B189" s="20" t="s">
        <v>173</v>
      </c>
      <c r="C189" s="7" t="s">
        <v>65</v>
      </c>
      <c r="D189" s="18">
        <v>5485.7</v>
      </c>
      <c r="E189" s="10">
        <v>5485.7</v>
      </c>
      <c r="F189" s="8">
        <f>SUM(E189/D189*100)</f>
        <v>100</v>
      </c>
    </row>
    <row r="190" spans="2:6" ht="17.25" customHeight="1" x14ac:dyDescent="0.25">
      <c r="B190" s="24" t="s">
        <v>11</v>
      </c>
      <c r="C190" s="25"/>
      <c r="D190" s="18">
        <v>5485.7</v>
      </c>
      <c r="E190" s="10">
        <v>5485.7</v>
      </c>
      <c r="F190" s="8">
        <f>SUM(E190/D190*100)</f>
        <v>100</v>
      </c>
    </row>
    <row r="191" spans="2:6" ht="40.5" customHeight="1" x14ac:dyDescent="0.25">
      <c r="B191" s="21" t="s">
        <v>114</v>
      </c>
      <c r="C191" s="22"/>
      <c r="D191" s="22"/>
      <c r="E191" s="22"/>
      <c r="F191" s="23"/>
    </row>
    <row r="192" spans="2:6" ht="60" customHeight="1" x14ac:dyDescent="0.25">
      <c r="B192" s="20" t="s">
        <v>115</v>
      </c>
      <c r="C192" s="7" t="s">
        <v>65</v>
      </c>
      <c r="D192" s="18">
        <v>16000</v>
      </c>
      <c r="E192" s="10">
        <v>14458.1</v>
      </c>
      <c r="F192" s="8">
        <f>SUM(E192/D192*100)</f>
        <v>90.363124999999997</v>
      </c>
    </row>
    <row r="193" spans="2:6" ht="17.25" customHeight="1" x14ac:dyDescent="0.25">
      <c r="B193" s="24" t="s">
        <v>11</v>
      </c>
      <c r="C193" s="25"/>
      <c r="D193" s="18">
        <v>16000</v>
      </c>
      <c r="E193" s="10">
        <v>14458.1</v>
      </c>
      <c r="F193" s="8">
        <f>SUM(E193/D193*100)</f>
        <v>90.363124999999997</v>
      </c>
    </row>
    <row r="194" spans="2:6" ht="15" customHeight="1" x14ac:dyDescent="0.25">
      <c r="B194" s="29" t="s">
        <v>13</v>
      </c>
      <c r="C194" s="30"/>
      <c r="D194" s="18">
        <v>21485.7</v>
      </c>
      <c r="E194" s="10">
        <v>19943.8</v>
      </c>
      <c r="F194" s="8">
        <f>SUM(E194/D194*100)</f>
        <v>92.823598951861001</v>
      </c>
    </row>
    <row r="195" spans="2:6" x14ac:dyDescent="0.25">
      <c r="B195" s="24" t="s">
        <v>116</v>
      </c>
      <c r="C195" s="28"/>
      <c r="D195" s="28"/>
      <c r="E195" s="28"/>
      <c r="F195" s="25"/>
    </row>
    <row r="196" spans="2:6" x14ac:dyDescent="0.25">
      <c r="B196" s="21" t="s">
        <v>118</v>
      </c>
      <c r="C196" s="22"/>
      <c r="D196" s="22"/>
      <c r="E196" s="22"/>
      <c r="F196" s="23"/>
    </row>
    <row r="197" spans="2:6" ht="42.75" customHeight="1" x14ac:dyDescent="0.25">
      <c r="B197" s="20" t="s">
        <v>117</v>
      </c>
      <c r="C197" s="7" t="s">
        <v>65</v>
      </c>
      <c r="D197" s="18">
        <v>53556.1</v>
      </c>
      <c r="E197" s="10">
        <v>53482.8</v>
      </c>
      <c r="F197" s="8">
        <f>SUM(E197/D197*100)</f>
        <v>99.863134171457602</v>
      </c>
    </row>
    <row r="198" spans="2:6" x14ac:dyDescent="0.25">
      <c r="B198" s="24" t="s">
        <v>11</v>
      </c>
      <c r="C198" s="25"/>
      <c r="D198" s="18">
        <v>53556.1</v>
      </c>
      <c r="E198" s="10">
        <v>53482.8</v>
      </c>
      <c r="F198" s="8">
        <f>SUM(E198/D198*100)</f>
        <v>99.863134171457602</v>
      </c>
    </row>
    <row r="199" spans="2:6" x14ac:dyDescent="0.25">
      <c r="B199" s="21" t="s">
        <v>120</v>
      </c>
      <c r="C199" s="22"/>
      <c r="D199" s="22"/>
      <c r="E199" s="22"/>
      <c r="F199" s="23"/>
    </row>
    <row r="200" spans="2:6" ht="60" x14ac:dyDescent="0.25">
      <c r="B200" s="20" t="s">
        <v>119</v>
      </c>
      <c r="C200" s="7" t="s">
        <v>65</v>
      </c>
      <c r="D200" s="18">
        <v>56033.7</v>
      </c>
      <c r="E200" s="10">
        <v>53208.2</v>
      </c>
      <c r="F200" s="8">
        <f>SUM(E200/D200*100)</f>
        <v>94.957498790906186</v>
      </c>
    </row>
    <row r="201" spans="2:6" ht="21" customHeight="1" x14ac:dyDescent="0.25">
      <c r="B201" s="24" t="s">
        <v>11</v>
      </c>
      <c r="C201" s="25"/>
      <c r="D201" s="18">
        <v>56033.7</v>
      </c>
      <c r="E201" s="10">
        <v>53208.2</v>
      </c>
      <c r="F201" s="8">
        <f>SUM(E201/D201*100)</f>
        <v>94.957498790906186</v>
      </c>
    </row>
    <row r="202" spans="2:6" ht="21.75" customHeight="1" x14ac:dyDescent="0.25">
      <c r="B202" s="29" t="s">
        <v>13</v>
      </c>
      <c r="C202" s="30"/>
      <c r="D202" s="18">
        <v>109589.8</v>
      </c>
      <c r="E202" s="10">
        <v>106691</v>
      </c>
      <c r="F202" s="8">
        <f>SUM(E202/D202*100)</f>
        <v>97.354863317571528</v>
      </c>
    </row>
    <row r="203" spans="2:6" x14ac:dyDescent="0.25">
      <c r="B203" s="24" t="s">
        <v>122</v>
      </c>
      <c r="C203" s="28"/>
      <c r="D203" s="28"/>
      <c r="E203" s="28"/>
      <c r="F203" s="25"/>
    </row>
    <row r="204" spans="2:6" ht="35.25" customHeight="1" x14ac:dyDescent="0.25">
      <c r="B204" s="21" t="s">
        <v>123</v>
      </c>
      <c r="C204" s="22"/>
      <c r="D204" s="22"/>
      <c r="E204" s="22"/>
      <c r="F204" s="23"/>
    </row>
    <row r="205" spans="2:6" ht="62.25" customHeight="1" x14ac:dyDescent="0.25">
      <c r="B205" s="20" t="s">
        <v>121</v>
      </c>
      <c r="C205" s="7" t="s">
        <v>65</v>
      </c>
      <c r="D205" s="18">
        <v>1318.3</v>
      </c>
      <c r="E205" s="10">
        <v>1318.2</v>
      </c>
      <c r="F205" s="8">
        <f>SUM(E205/D205*100)</f>
        <v>99.992414473185164</v>
      </c>
    </row>
    <row r="206" spans="2:6" x14ac:dyDescent="0.25">
      <c r="B206" s="24" t="s">
        <v>11</v>
      </c>
      <c r="C206" s="25"/>
      <c r="D206" s="18">
        <v>1318.3</v>
      </c>
      <c r="E206" s="10">
        <v>1318.2</v>
      </c>
      <c r="F206" s="8">
        <f>SUM(E206/D206*100)</f>
        <v>99.992414473185164</v>
      </c>
    </row>
    <row r="207" spans="2:6" ht="34.5" customHeight="1" x14ac:dyDescent="0.25">
      <c r="B207" s="21" t="s">
        <v>125</v>
      </c>
      <c r="C207" s="22"/>
      <c r="D207" s="22"/>
      <c r="E207" s="22"/>
      <c r="F207" s="23"/>
    </row>
    <row r="208" spans="2:6" ht="54.75" customHeight="1" x14ac:dyDescent="0.25">
      <c r="B208" s="20" t="s">
        <v>124</v>
      </c>
      <c r="C208" s="7" t="s">
        <v>65</v>
      </c>
      <c r="D208" s="18">
        <v>424</v>
      </c>
      <c r="E208" s="10">
        <v>424</v>
      </c>
      <c r="F208" s="8">
        <f>SUM(E208/D208*100)</f>
        <v>100</v>
      </c>
    </row>
    <row r="209" spans="2:6" x14ac:dyDescent="0.25">
      <c r="B209" s="24" t="s">
        <v>11</v>
      </c>
      <c r="C209" s="25"/>
      <c r="D209" s="18">
        <v>424</v>
      </c>
      <c r="E209" s="10">
        <v>424</v>
      </c>
      <c r="F209" s="8">
        <f>SUM(E209/D209*100)</f>
        <v>100</v>
      </c>
    </row>
    <row r="210" spans="2:6" ht="32.25" customHeight="1" x14ac:dyDescent="0.25">
      <c r="B210" s="21" t="s">
        <v>127</v>
      </c>
      <c r="C210" s="22"/>
      <c r="D210" s="22"/>
      <c r="E210" s="22"/>
      <c r="F210" s="23"/>
    </row>
    <row r="211" spans="2:6" ht="60" x14ac:dyDescent="0.25">
      <c r="B211" s="20" t="s">
        <v>126</v>
      </c>
      <c r="C211" s="7" t="s">
        <v>65</v>
      </c>
      <c r="D211" s="18">
        <v>470</v>
      </c>
      <c r="E211" s="10">
        <v>470</v>
      </c>
      <c r="F211" s="8">
        <f>SUM(E211/D211*100)</f>
        <v>100</v>
      </c>
    </row>
    <row r="212" spans="2:6" ht="18.75" customHeight="1" x14ac:dyDescent="0.25">
      <c r="B212" s="24" t="s">
        <v>11</v>
      </c>
      <c r="C212" s="25"/>
      <c r="D212" s="18">
        <v>470</v>
      </c>
      <c r="E212" s="10">
        <v>470</v>
      </c>
      <c r="F212" s="8">
        <f>SUM(E212/D212*100)</f>
        <v>100</v>
      </c>
    </row>
    <row r="213" spans="2:6" ht="20.25" customHeight="1" x14ac:dyDescent="0.25">
      <c r="B213" s="29" t="s">
        <v>13</v>
      </c>
      <c r="C213" s="30"/>
      <c r="D213" s="18">
        <v>2212.3000000000002</v>
      </c>
      <c r="E213" s="10">
        <v>2212.1999999999998</v>
      </c>
      <c r="F213" s="8">
        <f>SUM(E213/D213*100)</f>
        <v>99.995479817384606</v>
      </c>
    </row>
    <row r="214" spans="2:6" ht="32.25" customHeight="1" x14ac:dyDescent="0.25">
      <c r="B214" s="24" t="s">
        <v>129</v>
      </c>
      <c r="C214" s="28"/>
      <c r="D214" s="28"/>
      <c r="E214" s="28"/>
      <c r="F214" s="25"/>
    </row>
    <row r="215" spans="2:6" ht="54.75" customHeight="1" x14ac:dyDescent="0.25">
      <c r="B215" s="24" t="s">
        <v>130</v>
      </c>
      <c r="C215" s="26"/>
      <c r="D215" s="26"/>
      <c r="E215" s="26"/>
      <c r="F215" s="27"/>
    </row>
    <row r="216" spans="2:6" ht="57.75" customHeight="1" x14ac:dyDescent="0.25">
      <c r="B216" s="20" t="s">
        <v>128</v>
      </c>
      <c r="C216" s="7" t="s">
        <v>65</v>
      </c>
      <c r="D216" s="18">
        <v>2058.4</v>
      </c>
      <c r="E216" s="10">
        <v>2051.1</v>
      </c>
      <c r="F216" s="8">
        <f>SUM(E216/D216*100)</f>
        <v>99.645355616012438</v>
      </c>
    </row>
    <row r="217" spans="2:6" ht="24.75" customHeight="1" x14ac:dyDescent="0.25">
      <c r="B217" s="24" t="s">
        <v>11</v>
      </c>
      <c r="C217" s="25"/>
      <c r="D217" s="18">
        <v>2058.4</v>
      </c>
      <c r="E217" s="10">
        <v>2051.1</v>
      </c>
      <c r="F217" s="8">
        <f>SUM(E217/D217*100)</f>
        <v>99.645355616012438</v>
      </c>
    </row>
    <row r="218" spans="2:6" ht="37.5" customHeight="1" x14ac:dyDescent="0.25">
      <c r="B218" s="21" t="s">
        <v>132</v>
      </c>
      <c r="C218" s="22"/>
      <c r="D218" s="22"/>
      <c r="E218" s="22"/>
      <c r="F218" s="23"/>
    </row>
    <row r="219" spans="2:6" ht="58.5" customHeight="1" x14ac:dyDescent="0.25">
      <c r="B219" s="20" t="s">
        <v>131</v>
      </c>
      <c r="C219" s="7" t="s">
        <v>65</v>
      </c>
      <c r="D219" s="18">
        <v>517.9</v>
      </c>
      <c r="E219" s="10">
        <v>517.9</v>
      </c>
      <c r="F219" s="8">
        <f>SUM(E219/D219*100)</f>
        <v>100</v>
      </c>
    </row>
    <row r="220" spans="2:6" x14ac:dyDescent="0.25">
      <c r="B220" s="24" t="s">
        <v>11</v>
      </c>
      <c r="C220" s="25"/>
      <c r="D220" s="18">
        <v>517.9</v>
      </c>
      <c r="E220" s="10">
        <v>517.9</v>
      </c>
      <c r="F220" s="8">
        <f>SUM(E220/D220*100)</f>
        <v>100</v>
      </c>
    </row>
    <row r="221" spans="2:6" ht="52.5" customHeight="1" x14ac:dyDescent="0.25">
      <c r="B221" s="21" t="s">
        <v>134</v>
      </c>
      <c r="C221" s="22"/>
      <c r="D221" s="22"/>
      <c r="E221" s="22"/>
      <c r="F221" s="23"/>
    </row>
    <row r="222" spans="2:6" ht="61.5" customHeight="1" x14ac:dyDescent="0.25">
      <c r="B222" s="20" t="s">
        <v>133</v>
      </c>
      <c r="C222" s="7" t="s">
        <v>65</v>
      </c>
      <c r="D222" s="18">
        <v>19672.5</v>
      </c>
      <c r="E222" s="10">
        <v>19672.5</v>
      </c>
      <c r="F222" s="8">
        <f>SUM(E222/D222*100)</f>
        <v>100</v>
      </c>
    </row>
    <row r="223" spans="2:6" x14ac:dyDescent="0.25">
      <c r="B223" s="24" t="s">
        <v>11</v>
      </c>
      <c r="C223" s="25"/>
      <c r="D223" s="18">
        <v>19672.5</v>
      </c>
      <c r="E223" s="10">
        <v>19672.5</v>
      </c>
      <c r="F223" s="8">
        <f>SUM(E223/D223*100)</f>
        <v>100</v>
      </c>
    </row>
    <row r="224" spans="2:6" x14ac:dyDescent="0.25">
      <c r="B224" s="21" t="s">
        <v>136</v>
      </c>
      <c r="C224" s="22"/>
      <c r="D224" s="22"/>
      <c r="E224" s="22"/>
      <c r="F224" s="23"/>
    </row>
    <row r="225" spans="2:6" ht="64.5" customHeight="1" x14ac:dyDescent="0.25">
      <c r="B225" s="20" t="s">
        <v>135</v>
      </c>
      <c r="C225" s="7" t="s">
        <v>65</v>
      </c>
      <c r="D225" s="18">
        <v>0</v>
      </c>
      <c r="E225" s="10">
        <v>0</v>
      </c>
      <c r="F225" s="8" t="e">
        <f>SUM(E225/D225*100)</f>
        <v>#DIV/0!</v>
      </c>
    </row>
    <row r="226" spans="2:6" x14ac:dyDescent="0.25">
      <c r="B226" s="24" t="s">
        <v>11</v>
      </c>
      <c r="C226" s="25"/>
      <c r="D226" s="18">
        <v>0</v>
      </c>
      <c r="E226" s="10">
        <v>0</v>
      </c>
      <c r="F226" s="8" t="e">
        <f>SUM(E226/D226*100)</f>
        <v>#DIV/0!</v>
      </c>
    </row>
    <row r="227" spans="2:6" ht="45.75" customHeight="1" x14ac:dyDescent="0.25">
      <c r="B227" s="21" t="s">
        <v>138</v>
      </c>
      <c r="C227" s="22"/>
      <c r="D227" s="22"/>
      <c r="E227" s="22"/>
      <c r="F227" s="23"/>
    </row>
    <row r="228" spans="2:6" ht="60" x14ac:dyDescent="0.25">
      <c r="B228" s="20" t="s">
        <v>137</v>
      </c>
      <c r="C228" s="7" t="s">
        <v>65</v>
      </c>
      <c r="D228" s="18">
        <v>2387.6999999999998</v>
      </c>
      <c r="E228" s="10">
        <v>2387.6999999999998</v>
      </c>
      <c r="F228" s="8">
        <f>SUM(E228/D228*100)</f>
        <v>100</v>
      </c>
    </row>
    <row r="229" spans="2:6" ht="15" customHeight="1" x14ac:dyDescent="0.25">
      <c r="B229" s="24" t="s">
        <v>11</v>
      </c>
      <c r="C229" s="25"/>
      <c r="D229" s="18">
        <v>2387.6999999999998</v>
      </c>
      <c r="E229" s="10">
        <v>2387.6999999999998</v>
      </c>
      <c r="F229" s="8">
        <f>SUM(E229/D229*100)</f>
        <v>100</v>
      </c>
    </row>
    <row r="230" spans="2:6" ht="17.25" customHeight="1" x14ac:dyDescent="0.25">
      <c r="B230" s="29" t="s">
        <v>13</v>
      </c>
      <c r="C230" s="30"/>
      <c r="D230" s="18">
        <v>24636.5</v>
      </c>
      <c r="E230" s="10">
        <v>24629.200000000001</v>
      </c>
      <c r="F230" s="8">
        <f>SUM(E230/D230*100)</f>
        <v>99.970369167698337</v>
      </c>
    </row>
    <row r="231" spans="2:6" ht="35.25" customHeight="1" x14ac:dyDescent="0.25">
      <c r="B231" s="24" t="s">
        <v>140</v>
      </c>
      <c r="C231" s="28"/>
      <c r="D231" s="28"/>
      <c r="E231" s="28"/>
      <c r="F231" s="25"/>
    </row>
    <row r="232" spans="2:6" ht="44.25" customHeight="1" x14ac:dyDescent="0.25">
      <c r="B232" s="21" t="s">
        <v>141</v>
      </c>
      <c r="C232" s="22"/>
      <c r="D232" s="22"/>
      <c r="E232" s="22"/>
      <c r="F232" s="23"/>
    </row>
    <row r="233" spans="2:6" ht="70.5" customHeight="1" x14ac:dyDescent="0.25">
      <c r="B233" s="20" t="s">
        <v>139</v>
      </c>
      <c r="C233" s="7" t="s">
        <v>142</v>
      </c>
      <c r="D233" s="18">
        <v>608.70000000000005</v>
      </c>
      <c r="E233" s="10">
        <v>192.2</v>
      </c>
      <c r="F233" s="8">
        <f>SUM(E233/D233*100)</f>
        <v>31.575488746508952</v>
      </c>
    </row>
    <row r="234" spans="2:6" x14ac:dyDescent="0.25">
      <c r="B234" s="24" t="s">
        <v>11</v>
      </c>
      <c r="C234" s="25"/>
      <c r="D234" s="18">
        <v>608.70000000000005</v>
      </c>
      <c r="E234" s="10">
        <v>192.2</v>
      </c>
      <c r="F234" s="8">
        <f>SUM(E234/D234*100)</f>
        <v>31.575488746508952</v>
      </c>
    </row>
    <row r="235" spans="2:6" ht="30" customHeight="1" x14ac:dyDescent="0.25">
      <c r="B235" s="21" t="s">
        <v>144</v>
      </c>
      <c r="C235" s="22"/>
      <c r="D235" s="22"/>
      <c r="E235" s="22"/>
      <c r="F235" s="23"/>
    </row>
    <row r="236" spans="2:6" ht="59.25" customHeight="1" x14ac:dyDescent="0.25">
      <c r="B236" s="20" t="s">
        <v>143</v>
      </c>
      <c r="C236" s="7" t="s">
        <v>142</v>
      </c>
      <c r="D236" s="18">
        <v>520.70000000000005</v>
      </c>
      <c r="E236" s="10">
        <v>520.6</v>
      </c>
      <c r="F236" s="8">
        <f>SUM(E236/D236*100)</f>
        <v>99.980795083541381</v>
      </c>
    </row>
    <row r="237" spans="2:6" x14ac:dyDescent="0.25">
      <c r="B237" s="24" t="s">
        <v>11</v>
      </c>
      <c r="C237" s="25"/>
      <c r="D237" s="18">
        <v>520.70000000000005</v>
      </c>
      <c r="E237" s="10">
        <v>520.6</v>
      </c>
      <c r="F237" s="8">
        <f>SUM(E237/D237*100)</f>
        <v>99.980795083541381</v>
      </c>
    </row>
    <row r="238" spans="2:6" ht="32.25" customHeight="1" x14ac:dyDescent="0.25">
      <c r="B238" s="21" t="s">
        <v>146</v>
      </c>
      <c r="C238" s="22"/>
      <c r="D238" s="22"/>
      <c r="E238" s="22"/>
      <c r="F238" s="23"/>
    </row>
    <row r="239" spans="2:6" ht="59.25" customHeight="1" x14ac:dyDescent="0.25">
      <c r="B239" s="20" t="s">
        <v>145</v>
      </c>
      <c r="C239" s="7" t="s">
        <v>142</v>
      </c>
      <c r="D239" s="18">
        <v>487.4</v>
      </c>
      <c r="E239" s="10">
        <v>487.4</v>
      </c>
      <c r="F239" s="8">
        <f>SUM(E239/D239*100)</f>
        <v>100</v>
      </c>
    </row>
    <row r="240" spans="2:6" x14ac:dyDescent="0.25">
      <c r="B240" s="24" t="s">
        <v>11</v>
      </c>
      <c r="C240" s="25"/>
      <c r="D240" s="18">
        <v>487.4</v>
      </c>
      <c r="E240" s="10">
        <v>487.4</v>
      </c>
      <c r="F240" s="8">
        <f>SUM(E240/D240*100)</f>
        <v>100</v>
      </c>
    </row>
    <row r="241" spans="2:6" ht="33" customHeight="1" x14ac:dyDescent="0.25">
      <c r="B241" s="21" t="s">
        <v>148</v>
      </c>
      <c r="C241" s="22"/>
      <c r="D241" s="22"/>
      <c r="E241" s="22"/>
      <c r="F241" s="23"/>
    </row>
    <row r="242" spans="2:6" ht="60" x14ac:dyDescent="0.25">
      <c r="B242" s="20" t="s">
        <v>147</v>
      </c>
      <c r="C242" s="7" t="s">
        <v>142</v>
      </c>
      <c r="D242" s="18">
        <v>7042.4</v>
      </c>
      <c r="E242" s="10">
        <v>6485.5</v>
      </c>
      <c r="F242" s="8">
        <f>SUM(E242/D242*100)</f>
        <v>92.092184482562772</v>
      </c>
    </row>
    <row r="243" spans="2:6" ht="18.75" customHeight="1" x14ac:dyDescent="0.25">
      <c r="B243" s="24" t="s">
        <v>11</v>
      </c>
      <c r="C243" s="25"/>
      <c r="D243" s="18">
        <v>7042.4</v>
      </c>
      <c r="E243" s="10">
        <v>6485.5</v>
      </c>
      <c r="F243" s="8">
        <f>SUM(E243/D243*100)</f>
        <v>92.092184482562772</v>
      </c>
    </row>
    <row r="244" spans="2:6" ht="19.5" customHeight="1" x14ac:dyDescent="0.25">
      <c r="B244" s="24" t="s">
        <v>13</v>
      </c>
      <c r="C244" s="25"/>
      <c r="D244" s="18">
        <v>8659.2000000000007</v>
      </c>
      <c r="E244" s="10">
        <v>7685.6</v>
      </c>
      <c r="F244" s="8">
        <f>SUM(E244/D244*100)</f>
        <v>88.756467110125641</v>
      </c>
    </row>
    <row r="245" spans="2:6" ht="29.25" customHeight="1" x14ac:dyDescent="0.25">
      <c r="B245" s="24" t="s">
        <v>149</v>
      </c>
      <c r="C245" s="28"/>
      <c r="D245" s="28"/>
      <c r="E245" s="28"/>
      <c r="F245" s="25"/>
    </row>
    <row r="246" spans="2:6" ht="42" customHeight="1" x14ac:dyDescent="0.25">
      <c r="B246" s="21" t="s">
        <v>151</v>
      </c>
      <c r="C246" s="22"/>
      <c r="D246" s="22"/>
      <c r="E246" s="22"/>
      <c r="F246" s="23"/>
    </row>
    <row r="247" spans="2:6" ht="62.25" customHeight="1" x14ac:dyDescent="0.25">
      <c r="B247" s="20" t="s">
        <v>150</v>
      </c>
      <c r="C247" s="7" t="s">
        <v>65</v>
      </c>
      <c r="D247" s="18">
        <v>15155.3</v>
      </c>
      <c r="E247" s="10">
        <v>13072.8</v>
      </c>
      <c r="F247" s="8">
        <f>SUM(E247/D247*100)</f>
        <v>86.258932518656835</v>
      </c>
    </row>
    <row r="248" spans="2:6" x14ac:dyDescent="0.25">
      <c r="B248" s="24" t="s">
        <v>11</v>
      </c>
      <c r="C248" s="25"/>
      <c r="D248" s="18">
        <v>15155.3</v>
      </c>
      <c r="E248" s="10">
        <v>13072.8</v>
      </c>
      <c r="F248" s="8">
        <f>SUM(E248/D248*100)</f>
        <v>86.258932518656835</v>
      </c>
    </row>
    <row r="249" spans="2:6" ht="51.75" customHeight="1" x14ac:dyDescent="0.25">
      <c r="B249" s="21" t="s">
        <v>98</v>
      </c>
      <c r="C249" s="22"/>
      <c r="D249" s="22"/>
      <c r="E249" s="22"/>
      <c r="F249" s="23"/>
    </row>
    <row r="250" spans="2:6" ht="60.75" customHeight="1" x14ac:dyDescent="0.25">
      <c r="B250" s="20" t="s">
        <v>152</v>
      </c>
      <c r="C250" s="7" t="s">
        <v>65</v>
      </c>
      <c r="D250" s="18">
        <v>30935.5</v>
      </c>
      <c r="E250" s="10">
        <v>30935.5</v>
      </c>
      <c r="F250" s="8">
        <f>SUM(E250/D250*100)</f>
        <v>100</v>
      </c>
    </row>
    <row r="251" spans="2:6" x14ac:dyDescent="0.25">
      <c r="B251" s="24" t="s">
        <v>11</v>
      </c>
      <c r="C251" s="25"/>
      <c r="D251" s="18">
        <v>30935.5</v>
      </c>
      <c r="E251" s="10">
        <v>30935.5</v>
      </c>
      <c r="F251" s="8">
        <f>SUM(E251/D251*100)</f>
        <v>100</v>
      </c>
    </row>
    <row r="252" spans="2:6" ht="39" customHeight="1" x14ac:dyDescent="0.25">
      <c r="B252" s="21" t="s">
        <v>154</v>
      </c>
      <c r="C252" s="22"/>
      <c r="D252" s="22"/>
      <c r="E252" s="22"/>
      <c r="F252" s="23"/>
    </row>
    <row r="253" spans="2:6" ht="60" x14ac:dyDescent="0.25">
      <c r="B253" s="20" t="s">
        <v>153</v>
      </c>
      <c r="C253" s="7" t="s">
        <v>65</v>
      </c>
      <c r="D253" s="18">
        <v>4590.7</v>
      </c>
      <c r="E253" s="10">
        <v>306.3</v>
      </c>
      <c r="F253" s="8">
        <f>SUM(E253/D253*100)</f>
        <v>6.672185069815062</v>
      </c>
    </row>
    <row r="254" spans="2:6" x14ac:dyDescent="0.25">
      <c r="B254" s="24" t="s">
        <v>11</v>
      </c>
      <c r="C254" s="25"/>
      <c r="D254" s="18">
        <v>4590.7</v>
      </c>
      <c r="E254" s="10">
        <v>306.3</v>
      </c>
      <c r="F254" s="8">
        <f>SUM(E254/D254*100)</f>
        <v>6.672185069815062</v>
      </c>
    </row>
    <row r="255" spans="2:6" x14ac:dyDescent="0.25">
      <c r="B255" s="21" t="s">
        <v>175</v>
      </c>
      <c r="C255" s="22"/>
      <c r="D255" s="22"/>
      <c r="E255" s="22"/>
      <c r="F255" s="23"/>
    </row>
    <row r="256" spans="2:6" ht="60" x14ac:dyDescent="0.25">
      <c r="B256" s="20" t="s">
        <v>174</v>
      </c>
      <c r="C256" s="7" t="s">
        <v>65</v>
      </c>
      <c r="D256" s="18">
        <v>2236</v>
      </c>
      <c r="E256" s="10">
        <v>2196</v>
      </c>
      <c r="F256" s="8">
        <f>SUM(E256/D256*100)</f>
        <v>98.211091234347052</v>
      </c>
    </row>
    <row r="257" spans="2:6" x14ac:dyDescent="0.25">
      <c r="B257" s="24" t="s">
        <v>11</v>
      </c>
      <c r="C257" s="25"/>
      <c r="D257" s="18">
        <v>2236</v>
      </c>
      <c r="E257" s="10">
        <v>2196</v>
      </c>
      <c r="F257" s="8">
        <f>SUM(E257/D257*100)</f>
        <v>98.211091234347052</v>
      </c>
    </row>
    <row r="258" spans="2:6" x14ac:dyDescent="0.25">
      <c r="B258" s="24" t="s">
        <v>13</v>
      </c>
      <c r="C258" s="25"/>
      <c r="D258" s="18">
        <v>52917.5</v>
      </c>
      <c r="E258" s="10">
        <v>46510.7</v>
      </c>
      <c r="F258" s="8">
        <f>SUM(E258/D258*100)</f>
        <v>87.892852081069577</v>
      </c>
    </row>
    <row r="259" spans="2:6" x14ac:dyDescent="0.25">
      <c r="B259" s="24" t="s">
        <v>155</v>
      </c>
      <c r="C259" s="25"/>
      <c r="D259" s="18">
        <v>1803044</v>
      </c>
      <c r="E259" s="10">
        <v>1756311.3</v>
      </c>
      <c r="F259" s="8">
        <f>SUM(E259/D259*100)</f>
        <v>97.408122042501461</v>
      </c>
    </row>
  </sheetData>
  <mergeCells count="187">
    <mergeCell ref="B124:F124"/>
    <mergeCell ref="B126:C126"/>
    <mergeCell ref="B130:F130"/>
    <mergeCell ref="B139:F139"/>
    <mergeCell ref="B141:C141"/>
    <mergeCell ref="B132:C132"/>
    <mergeCell ref="B133:F133"/>
    <mergeCell ref="B136:C136"/>
    <mergeCell ref="B137:C137"/>
    <mergeCell ref="B138:F138"/>
    <mergeCell ref="B127:F127"/>
    <mergeCell ref="B129:C129"/>
    <mergeCell ref="B16:F16"/>
    <mergeCell ref="B18:C18"/>
    <mergeCell ref="B19:F19"/>
    <mergeCell ref="B21:C21"/>
    <mergeCell ref="B22:C22"/>
    <mergeCell ref="B46:F46"/>
    <mergeCell ref="B33:C33"/>
    <mergeCell ref="B34:F34"/>
    <mergeCell ref="B36:C36"/>
    <mergeCell ref="B112:F112"/>
    <mergeCell ref="B113:F113"/>
    <mergeCell ref="B115:C115"/>
    <mergeCell ref="B120:C120"/>
    <mergeCell ref="B116:F116"/>
    <mergeCell ref="B121:F121"/>
    <mergeCell ref="B123:C123"/>
    <mergeCell ref="B23:F23"/>
    <mergeCell ref="B24:F24"/>
    <mergeCell ref="B26:C26"/>
    <mergeCell ref="B27:F27"/>
    <mergeCell ref="B29:C29"/>
    <mergeCell ref="B30:F30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C9:C10"/>
    <mergeCell ref="D9:D10"/>
    <mergeCell ref="E9:E10"/>
    <mergeCell ref="F9:F10"/>
    <mergeCell ref="B12:F12"/>
    <mergeCell ref="B13:F13"/>
    <mergeCell ref="B37:C37"/>
    <mergeCell ref="B38:F38"/>
    <mergeCell ref="B39:F39"/>
    <mergeCell ref="B41:C41"/>
    <mergeCell ref="B42:F42"/>
    <mergeCell ref="B44:C44"/>
    <mergeCell ref="B45:C45"/>
    <mergeCell ref="B73:F73"/>
    <mergeCell ref="B75:C75"/>
    <mergeCell ref="B76:C76"/>
    <mergeCell ref="B77:F77"/>
    <mergeCell ref="B80:C80"/>
    <mergeCell ref="B78:F78"/>
    <mergeCell ref="B72:F72"/>
    <mergeCell ref="B47:F47"/>
    <mergeCell ref="B49:C49"/>
    <mergeCell ref="B50:F50"/>
    <mergeCell ref="B52:C52"/>
    <mergeCell ref="B53:F53"/>
    <mergeCell ref="B55:C55"/>
    <mergeCell ref="B56:F56"/>
    <mergeCell ref="B58:C58"/>
    <mergeCell ref="B59:F59"/>
    <mergeCell ref="B61:C61"/>
    <mergeCell ref="B71:C71"/>
    <mergeCell ref="B62:F62"/>
    <mergeCell ref="B64:C64"/>
    <mergeCell ref="B65:F65"/>
    <mergeCell ref="B67:C67"/>
    <mergeCell ref="B68:F68"/>
    <mergeCell ref="B70:C70"/>
    <mergeCell ref="B94:F94"/>
    <mergeCell ref="B81:F81"/>
    <mergeCell ref="B83:C83"/>
    <mergeCell ref="B84:C84"/>
    <mergeCell ref="B85:F85"/>
    <mergeCell ref="B86:F86"/>
    <mergeCell ref="B88:C88"/>
    <mergeCell ref="B89:C89"/>
    <mergeCell ref="B90:F90"/>
    <mergeCell ref="B91:F91"/>
    <mergeCell ref="B93:C93"/>
    <mergeCell ref="B111:C111"/>
    <mergeCell ref="B96:C96"/>
    <mergeCell ref="B97:F97"/>
    <mergeCell ref="B99:C99"/>
    <mergeCell ref="B100:C100"/>
    <mergeCell ref="B101:F101"/>
    <mergeCell ref="B102:F102"/>
    <mergeCell ref="B104:C104"/>
    <mergeCell ref="B105:F105"/>
    <mergeCell ref="B107:C107"/>
    <mergeCell ref="B108:F108"/>
    <mergeCell ref="B110:C110"/>
    <mergeCell ref="B150:C150"/>
    <mergeCell ref="B151:F151"/>
    <mergeCell ref="B153:C153"/>
    <mergeCell ref="B157:C157"/>
    <mergeCell ref="B158:F158"/>
    <mergeCell ref="B142:F142"/>
    <mergeCell ref="B144:C144"/>
    <mergeCell ref="B145:F145"/>
    <mergeCell ref="B147:C147"/>
    <mergeCell ref="B148:F148"/>
    <mergeCell ref="B167:C167"/>
    <mergeCell ref="B168:F168"/>
    <mergeCell ref="B170:C170"/>
    <mergeCell ref="B171:F171"/>
    <mergeCell ref="B173:C173"/>
    <mergeCell ref="B159:F159"/>
    <mergeCell ref="B161:C161"/>
    <mergeCell ref="B162:F162"/>
    <mergeCell ref="B164:C164"/>
    <mergeCell ref="B165:F165"/>
    <mergeCell ref="B182:C182"/>
    <mergeCell ref="B186:C186"/>
    <mergeCell ref="B187:F187"/>
    <mergeCell ref="B188:F188"/>
    <mergeCell ref="B190:C190"/>
    <mergeCell ref="B174:F174"/>
    <mergeCell ref="B176:C176"/>
    <mergeCell ref="B177:F177"/>
    <mergeCell ref="B179:C179"/>
    <mergeCell ref="B180:F180"/>
    <mergeCell ref="B183:F183"/>
    <mergeCell ref="B185:C185"/>
    <mergeCell ref="B194:C194"/>
    <mergeCell ref="B202:C202"/>
    <mergeCell ref="B203:F203"/>
    <mergeCell ref="B204:F204"/>
    <mergeCell ref="B206:C206"/>
    <mergeCell ref="B195:F195"/>
    <mergeCell ref="B196:F196"/>
    <mergeCell ref="B198:C198"/>
    <mergeCell ref="B199:F199"/>
    <mergeCell ref="B201:C201"/>
    <mergeCell ref="B214:F214"/>
    <mergeCell ref="B218:F218"/>
    <mergeCell ref="B220:C220"/>
    <mergeCell ref="B207:F207"/>
    <mergeCell ref="B209:C209"/>
    <mergeCell ref="B210:F210"/>
    <mergeCell ref="B212:C212"/>
    <mergeCell ref="B213:C213"/>
    <mergeCell ref="B229:C229"/>
    <mergeCell ref="B230:C230"/>
    <mergeCell ref="B231:F231"/>
    <mergeCell ref="B232:F232"/>
    <mergeCell ref="B234:C234"/>
    <mergeCell ref="B221:F221"/>
    <mergeCell ref="B223:C223"/>
    <mergeCell ref="B224:F224"/>
    <mergeCell ref="B226:C226"/>
    <mergeCell ref="B227:F227"/>
    <mergeCell ref="B191:F191"/>
    <mergeCell ref="B193:C193"/>
    <mergeCell ref="B217:C217"/>
    <mergeCell ref="B215:F215"/>
    <mergeCell ref="B258:C258"/>
    <mergeCell ref="B244:C244"/>
    <mergeCell ref="B259:C259"/>
    <mergeCell ref="B154:F154"/>
    <mergeCell ref="B156:C156"/>
    <mergeCell ref="B251:C251"/>
    <mergeCell ref="B252:F252"/>
    <mergeCell ref="B254:C254"/>
    <mergeCell ref="B255:F255"/>
    <mergeCell ref="B257:C257"/>
    <mergeCell ref="B243:C243"/>
    <mergeCell ref="B245:F245"/>
    <mergeCell ref="B246:F246"/>
    <mergeCell ref="B248:C248"/>
    <mergeCell ref="B249:F249"/>
    <mergeCell ref="B235:F235"/>
    <mergeCell ref="B237:C237"/>
    <mergeCell ref="B238:F238"/>
    <mergeCell ref="B240:C240"/>
    <mergeCell ref="B241:F24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2026-03-23T10:18:42Z</dcterms:modified>
</cp:coreProperties>
</file>